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関西ロングセレ 兼 関西インカレ 申し込みシート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<sst xmlns="http://schemas.openxmlformats.org/spreadsheetml/2006/main" count="47" uniqueCount="45">
  <si>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名前</t>
  </si>
  <si>
    <t>ふりがな</t>
  </si>
  <si>
    <t>性別</t>
  </si>
  <si>
    <t>所属</t>
  </si>
  <si>
    <t>クラス</t>
  </si>
  <si>
    <t>参加費</t>
  </si>
  <si>
    <t>代表者氏名</t>
  </si>
  <si>
    <t>大学名またはクラブ名</t>
  </si>
  <si>
    <t>電話番号</t>
  </si>
  <si>
    <t>振込み銀行名（支店名）</t>
  </si>
  <si>
    <t>振込み者名</t>
  </si>
  <si>
    <t>振込み金額</t>
  </si>
  <si>
    <t>駐車希望台数</t>
  </si>
  <si>
    <t>プログラム郵送</t>
  </si>
  <si>
    <t>成績郵送</t>
  </si>
  <si>
    <t>代表者入力情報</t>
  </si>
  <si>
    <t>一般</t>
  </si>
  <si>
    <t>MO/WO</t>
  </si>
  <si>
    <t>学生・賛助会員</t>
  </si>
  <si>
    <t>高校生以下</t>
  </si>
  <si>
    <t>MF/WF</t>
  </si>
  <si>
    <t>Eカードレンタル</t>
  </si>
  <si>
    <t>プログラム・成績郵送</t>
  </si>
  <si>
    <t>料金</t>
  </si>
  <si>
    <t>合計参加費</t>
  </si>
  <si>
    <t>関西ロングセレ 兼 関西インカレ 申し込みシート</t>
  </si>
  <si>
    <t>例</t>
  </si>
  <si>
    <t>生年月日</t>
  </si>
  <si>
    <t>年齢</t>
  </si>
  <si>
    <t>Emailアドレス</t>
  </si>
  <si>
    <r>
      <t>＊　必要事項を入力し、Emailで送信してください。　</t>
    </r>
    <r>
      <rPr>
        <b/>
        <sz val="10.5"/>
        <color indexed="8"/>
        <rFont val="Meiryo UI"/>
        <family val="3"/>
      </rPr>
      <t>&lt; 締切：6/5(必着) &gt;</t>
    </r>
  </si>
  <si>
    <t>＊　Fクラスについては当日申し込みも行いますが、原則事前申し込みでお願いします。</t>
  </si>
  <si>
    <r>
      <rPr>
        <b/>
        <sz val="9"/>
        <color indexed="8"/>
        <rFont val="Meiryo UI"/>
        <family val="3"/>
      </rPr>
      <t>（MO/WOクラスの場合）</t>
    </r>
    <r>
      <rPr>
        <b/>
        <sz val="10.5"/>
        <color indexed="8"/>
        <rFont val="Meiryo UI"/>
        <family val="3"/>
      </rPr>
      <t xml:space="preserve">
区分</t>
    </r>
  </si>
  <si>
    <r>
      <rPr>
        <sz val="9"/>
        <color indexed="8"/>
        <rFont val="Meiryo UI"/>
        <family val="3"/>
      </rPr>
      <t>（MyEカードの場合）</t>
    </r>
    <r>
      <rPr>
        <sz val="10.5"/>
        <color indexed="8"/>
        <rFont val="Meiryo UI"/>
        <family val="3"/>
      </rPr>
      <t xml:space="preserve">
EカードNo.</t>
    </r>
  </si>
  <si>
    <t>希望する</t>
  </si>
  <si>
    <t>レンタル</t>
  </si>
  <si>
    <t>倉本　竜太</t>
  </si>
  <si>
    <t>くらもと　りゅうた</t>
  </si>
  <si>
    <t>男</t>
  </si>
  <si>
    <t>京都大学3</t>
  </si>
  <si>
    <t>↑参加団体全体での希望台数をお書きください。</t>
  </si>
  <si>
    <t>ME/WE</t>
  </si>
  <si>
    <t>↓ME/WE、MF/WFクラスは大学名と学連登録年数を書いてください。</t>
  </si>
  <si>
    <t>＊　太字の欄はリストから項目を選択してください。</t>
  </si>
  <si>
    <t>ME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</si>
</sst>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9"/>
      <color indexed="8"/>
      <name val="Meiryo UI"/>
      <family val="3"/>
    </font>
    <font>
      <b/>
      <sz val="10.5"/>
      <color indexed="8"/>
      <name val="Meiryo UI"/>
      <family val="3"/>
    </font>
    <font>
      <sz val="10.5"/>
      <color indexed="8"/>
      <name val="Meiryo UI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0.5"/>
      <color theme="1"/>
      <name val="Meiryo UI"/>
      <family val="3"/>
    </font>
    <font>
      <b/>
      <sz val="10.5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0" fontId="41" fillId="3" borderId="11" xfId="0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vertical="center"/>
      <protection/>
    </xf>
    <xf numFmtId="6" fontId="41" fillId="0" borderId="11" xfId="0" applyNumberFormat="1" applyFont="1" applyBorder="1" applyAlignment="1" applyProtection="1">
      <alignment horizontal="center" vertical="center"/>
      <protection/>
    </xf>
    <xf numFmtId="0" fontId="41" fillId="7" borderId="11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12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1" fillId="33" borderId="11" xfId="0" applyFont="1" applyFill="1" applyBorder="1" applyAlignment="1" applyProtection="1">
      <alignment vertical="center"/>
      <protection/>
    </xf>
    <xf numFmtId="0" fontId="41" fillId="34" borderId="11" xfId="0" applyFont="1" applyFill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35" borderId="11" xfId="0" applyFont="1" applyFill="1" applyBorder="1" applyAlignment="1" applyProtection="1">
      <alignment horizontal="center" vertical="center"/>
      <protection/>
    </xf>
    <xf numFmtId="0" fontId="42" fillId="35" borderId="11" xfId="0" applyFont="1" applyFill="1" applyBorder="1" applyAlignment="1" applyProtection="1">
      <alignment horizontal="center" vertical="center"/>
      <protection/>
    </xf>
    <xf numFmtId="0" fontId="42" fillId="35" borderId="11" xfId="0" applyFont="1" applyFill="1" applyBorder="1" applyAlignment="1" applyProtection="1">
      <alignment horizontal="center" vertical="center" wrapText="1"/>
      <protection/>
    </xf>
    <xf numFmtId="0" fontId="41" fillId="35" borderId="11" xfId="0" applyFont="1" applyFill="1" applyBorder="1" applyAlignment="1" applyProtection="1">
      <alignment horizontal="center" vertical="center" wrapText="1"/>
      <protection/>
    </xf>
    <xf numFmtId="0" fontId="41" fillId="35" borderId="14" xfId="0" applyFont="1" applyFill="1" applyBorder="1" applyAlignment="1" applyProtection="1">
      <alignment horizontal="center" vertical="center"/>
      <protection/>
    </xf>
    <xf numFmtId="0" fontId="41" fillId="34" borderId="13" xfId="0" applyFont="1" applyFill="1" applyBorder="1" applyAlignment="1" applyProtection="1">
      <alignment horizontal="right" vertical="center"/>
      <protection/>
    </xf>
    <xf numFmtId="0" fontId="41" fillId="34" borderId="11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vertical="center"/>
      <protection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34" borderId="14" xfId="0" applyFont="1" applyFill="1" applyBorder="1" applyAlignment="1" applyProtection="1">
      <alignment vertical="center"/>
      <protection/>
    </xf>
    <xf numFmtId="0" fontId="41" fillId="0" borderId="11" xfId="0" applyFont="1" applyBorder="1" applyAlignment="1" applyProtection="1">
      <alignment vertical="center"/>
      <protection locked="0"/>
    </xf>
    <xf numFmtId="14" fontId="41" fillId="34" borderId="11" xfId="0" applyNumberFormat="1" applyFont="1" applyFill="1" applyBorder="1" applyAlignment="1" applyProtection="1">
      <alignment horizontal="center" vertical="center"/>
      <protection/>
    </xf>
    <xf numFmtId="0" fontId="41" fillId="19" borderId="11" xfId="0" applyFont="1" applyFill="1" applyBorder="1" applyAlignment="1" applyProtection="1">
      <alignment horizontal="center" vertical="center"/>
      <protection/>
    </xf>
    <xf numFmtId="0" fontId="41" fillId="13" borderId="15" xfId="0" applyFont="1" applyFill="1" applyBorder="1" applyAlignment="1" applyProtection="1">
      <alignment horizontal="center" vertical="center"/>
      <protection/>
    </xf>
    <xf numFmtId="0" fontId="41" fillId="13" borderId="12" xfId="0" applyFont="1" applyFill="1" applyBorder="1" applyAlignment="1" applyProtection="1">
      <alignment horizontal="center" vertical="center"/>
      <protection/>
    </xf>
    <xf numFmtId="0" fontId="41" fillId="13" borderId="16" xfId="0" applyFont="1" applyFill="1" applyBorder="1" applyAlignment="1" applyProtection="1">
      <alignment horizontal="center" vertical="center"/>
      <protection/>
    </xf>
    <xf numFmtId="0" fontId="41" fillId="13" borderId="17" xfId="0" applyFont="1" applyFill="1" applyBorder="1" applyAlignment="1" applyProtection="1">
      <alignment horizontal="center" vertical="center"/>
      <protection/>
    </xf>
    <xf numFmtId="0" fontId="41" fillId="13" borderId="14" xfId="0" applyFont="1" applyFill="1" applyBorder="1" applyAlignment="1" applyProtection="1">
      <alignment horizontal="center" vertical="center"/>
      <protection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41" fillId="9" borderId="17" xfId="0" applyFont="1" applyFill="1" applyBorder="1" applyAlignment="1" applyProtection="1">
      <alignment horizontal="center" vertical="center"/>
      <protection/>
    </xf>
    <xf numFmtId="0" fontId="41" fillId="9" borderId="18" xfId="0" applyFont="1" applyFill="1" applyBorder="1" applyAlignment="1" applyProtection="1">
      <alignment horizontal="center" vertical="center"/>
      <protection/>
    </xf>
    <xf numFmtId="0" fontId="41" fillId="9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.421875" style="2" customWidth="1"/>
    <col min="2" max="2" width="21.421875" style="2" customWidth="1"/>
    <col min="3" max="3" width="19.421875" style="2" customWidth="1"/>
    <col min="4" max="4" width="6.00390625" style="2" customWidth="1"/>
    <col min="5" max="5" width="12.7109375" style="2" customWidth="1"/>
    <col min="6" max="6" width="5.7109375" style="2" customWidth="1"/>
    <col min="7" max="7" width="17.00390625" style="2" customWidth="1"/>
    <col min="8" max="8" width="12.421875" style="2" customWidth="1"/>
    <col min="9" max="9" width="19.00390625" style="2" customWidth="1"/>
    <col min="10" max="10" width="14.28125" style="2" customWidth="1"/>
    <col min="11" max="11" width="15.421875" style="2" customWidth="1"/>
    <col min="12" max="13" width="13.57421875" style="2" customWidth="1"/>
    <col min="14" max="14" width="13.140625" style="2" customWidth="1"/>
    <col min="15" max="16384" width="9.00390625" style="2" customWidth="1"/>
  </cols>
  <sheetData>
    <row r="1" ht="15.75">
      <c r="A1" s="1" t="s">
        <v>25</v>
      </c>
    </row>
    <row r="3" spans="2:9" ht="15">
      <c r="B3" s="37" t="s">
        <v>15</v>
      </c>
      <c r="C3" s="38"/>
      <c r="D3" s="38"/>
      <c r="E3" s="39"/>
      <c r="F3" s="3"/>
      <c r="G3" s="28" t="s">
        <v>23</v>
      </c>
      <c r="H3" s="28"/>
      <c r="I3" s="28"/>
    </row>
    <row r="4" spans="2:9" ht="15">
      <c r="B4" s="4" t="s">
        <v>7</v>
      </c>
      <c r="C4" s="34"/>
      <c r="D4" s="35"/>
      <c r="E4" s="36"/>
      <c r="F4" s="5"/>
      <c r="G4" s="32" t="s">
        <v>41</v>
      </c>
      <c r="H4" s="33"/>
      <c r="I4" s="6">
        <v>1700</v>
      </c>
    </row>
    <row r="5" spans="2:9" ht="15">
      <c r="B5" s="4" t="s">
        <v>6</v>
      </c>
      <c r="C5" s="34"/>
      <c r="D5" s="35"/>
      <c r="E5" s="36"/>
      <c r="F5" s="5"/>
      <c r="G5" s="29" t="s">
        <v>17</v>
      </c>
      <c r="H5" s="7" t="s">
        <v>16</v>
      </c>
      <c r="I5" s="6">
        <v>2500</v>
      </c>
    </row>
    <row r="6" spans="2:9" ht="15">
      <c r="B6" s="4" t="s">
        <v>8</v>
      </c>
      <c r="C6" s="34"/>
      <c r="D6" s="35"/>
      <c r="E6" s="36"/>
      <c r="F6" s="5"/>
      <c r="G6" s="30"/>
      <c r="H6" s="7" t="s">
        <v>18</v>
      </c>
      <c r="I6" s="6">
        <v>2200</v>
      </c>
    </row>
    <row r="7" spans="2:9" ht="15">
      <c r="B7" s="4" t="s">
        <v>29</v>
      </c>
      <c r="C7" s="34"/>
      <c r="D7" s="35"/>
      <c r="E7" s="36"/>
      <c r="F7" s="5"/>
      <c r="G7" s="31"/>
      <c r="H7" s="7" t="s">
        <v>19</v>
      </c>
      <c r="I7" s="6">
        <v>1000</v>
      </c>
    </row>
    <row r="8" spans="2:9" ht="15">
      <c r="B8" s="4" t="s">
        <v>9</v>
      </c>
      <c r="C8" s="34"/>
      <c r="D8" s="35"/>
      <c r="E8" s="36"/>
      <c r="F8" s="5"/>
      <c r="G8" s="32" t="s">
        <v>20</v>
      </c>
      <c r="H8" s="33"/>
      <c r="I8" s="6">
        <v>500</v>
      </c>
    </row>
    <row r="9" spans="2:9" ht="15">
      <c r="B9" s="4" t="s">
        <v>10</v>
      </c>
      <c r="C9" s="34"/>
      <c r="D9" s="35"/>
      <c r="E9" s="36"/>
      <c r="F9" s="5"/>
      <c r="G9" s="32" t="s">
        <v>21</v>
      </c>
      <c r="H9" s="33"/>
      <c r="I9" s="6">
        <v>200</v>
      </c>
    </row>
    <row r="10" spans="2:9" ht="15">
      <c r="B10" s="4" t="s">
        <v>11</v>
      </c>
      <c r="C10" s="34"/>
      <c r="D10" s="35"/>
      <c r="E10" s="36"/>
      <c r="F10" s="5"/>
      <c r="G10" s="32" t="s">
        <v>22</v>
      </c>
      <c r="H10" s="33"/>
      <c r="I10" s="6">
        <v>200</v>
      </c>
    </row>
    <row r="11" spans="2:10" ht="15">
      <c r="B11" s="4" t="s">
        <v>12</v>
      </c>
      <c r="C11" s="34"/>
      <c r="D11" s="35"/>
      <c r="E11" s="36"/>
      <c r="F11" s="5"/>
      <c r="G11" s="8"/>
      <c r="H11" s="8"/>
      <c r="I11" s="8"/>
      <c r="J11" s="8"/>
    </row>
    <row r="12" ht="15">
      <c r="B12" s="9" t="s">
        <v>40</v>
      </c>
    </row>
    <row r="13" ht="15">
      <c r="B13" s="10"/>
    </row>
    <row r="14" ht="15">
      <c r="B14" s="10" t="s">
        <v>30</v>
      </c>
    </row>
    <row r="15" ht="15">
      <c r="B15" s="10" t="s">
        <v>31</v>
      </c>
    </row>
    <row r="16" spans="2:14" ht="15">
      <c r="B16" s="2" t="s">
        <v>43</v>
      </c>
      <c r="M16" s="11" t="s">
        <v>24</v>
      </c>
      <c r="N16" s="12">
        <f>SUM(N20:N119)</f>
        <v>0</v>
      </c>
    </row>
    <row r="17" ht="15">
      <c r="G17" s="2" t="s">
        <v>42</v>
      </c>
    </row>
    <row r="18" spans="1:14" ht="30">
      <c r="A18" s="13"/>
      <c r="B18" s="14" t="s">
        <v>0</v>
      </c>
      <c r="C18" s="14" t="s">
        <v>1</v>
      </c>
      <c r="D18" s="14" t="s">
        <v>2</v>
      </c>
      <c r="E18" s="14" t="s">
        <v>27</v>
      </c>
      <c r="F18" s="14" t="s">
        <v>28</v>
      </c>
      <c r="G18" s="14" t="s">
        <v>3</v>
      </c>
      <c r="H18" s="15" t="s">
        <v>4</v>
      </c>
      <c r="I18" s="16" t="s">
        <v>32</v>
      </c>
      <c r="J18" s="15" t="s">
        <v>21</v>
      </c>
      <c r="K18" s="17" t="s">
        <v>33</v>
      </c>
      <c r="L18" s="15" t="s">
        <v>13</v>
      </c>
      <c r="M18" s="15" t="s">
        <v>14</v>
      </c>
      <c r="N18" s="18" t="s">
        <v>5</v>
      </c>
    </row>
    <row r="19" spans="1:14" ht="15">
      <c r="A19" s="19" t="s">
        <v>26</v>
      </c>
      <c r="B19" s="20" t="s">
        <v>36</v>
      </c>
      <c r="C19" s="20" t="s">
        <v>37</v>
      </c>
      <c r="D19" s="20" t="s">
        <v>38</v>
      </c>
      <c r="E19" s="27">
        <v>33443</v>
      </c>
      <c r="F19" s="20">
        <v>22</v>
      </c>
      <c r="G19" s="20" t="s">
        <v>39</v>
      </c>
      <c r="H19" s="20" t="s">
        <v>44</v>
      </c>
      <c r="I19" s="21"/>
      <c r="J19" s="20" t="s">
        <v>35</v>
      </c>
      <c r="K19" s="22"/>
      <c r="L19" s="20" t="s">
        <v>34</v>
      </c>
      <c r="M19" s="20" t="s">
        <v>34</v>
      </c>
      <c r="N19" s="25">
        <f>IF(OR(H19="ME",H19="WE"),1700,IF(OR(H19="MF",H19="WF"),500,IF(I19="一般",2500,IF(I19="学生・賛助会員",2200,IF(I19="高校生以下",1000)))))++IF(J19="レンタル",200,0)+IF(L19="希望する",200,0)+IF(M19="希望する",200,0)</f>
        <v>2300</v>
      </c>
    </row>
    <row r="20" spans="1:14" ht="15">
      <c r="A20" s="23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aca="true" t="shared" si="0" ref="N20:N83">IF(OR(H20="ME",H20="WE"),1700,IF(OR(H20="MF",H20="WF"),500,IF(I20="一般",2500,IF(I20="学生・賛助会員",2200,IF(I20="高校生以下",1000)))))++IF(J20="レンタル",200,0)+IF(L20="希望する",200,0)+IF(M20="希望する",200,0)</f>
        <v>0</v>
      </c>
    </row>
    <row r="21" spans="1:14" ht="15">
      <c r="A21" s="23">
        <v>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0"/>
        <v>0</v>
      </c>
    </row>
    <row r="22" spans="1:14" ht="15">
      <c r="A22" s="23">
        <v>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0"/>
        <v>0</v>
      </c>
    </row>
    <row r="23" spans="1:14" ht="15">
      <c r="A23" s="23">
        <v>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 t="shared" si="0"/>
        <v>0</v>
      </c>
    </row>
    <row r="24" spans="1:14" ht="15">
      <c r="A24" s="23">
        <v>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0"/>
        <v>0</v>
      </c>
    </row>
    <row r="25" spans="1:14" ht="15">
      <c r="A25" s="23">
        <v>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0"/>
        <v>0</v>
      </c>
    </row>
    <row r="26" spans="1:14" ht="15">
      <c r="A26" s="23">
        <v>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0"/>
        <v>0</v>
      </c>
    </row>
    <row r="27" spans="1:14" ht="15">
      <c r="A27" s="23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>
        <f t="shared" si="0"/>
        <v>0</v>
      </c>
    </row>
    <row r="28" spans="1:14" ht="15">
      <c r="A28" s="23">
        <v>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>
        <f t="shared" si="0"/>
        <v>0</v>
      </c>
    </row>
    <row r="29" spans="1:14" ht="15">
      <c r="A29" s="23">
        <v>10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>
        <f t="shared" si="0"/>
        <v>0</v>
      </c>
    </row>
    <row r="30" spans="1:14" ht="15">
      <c r="A30" s="23">
        <v>11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f t="shared" si="0"/>
        <v>0</v>
      </c>
    </row>
    <row r="31" spans="1:14" ht="15">
      <c r="A31" s="23">
        <v>12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>
        <f t="shared" si="0"/>
        <v>0</v>
      </c>
    </row>
    <row r="32" spans="1:14" ht="15">
      <c r="A32" s="23">
        <v>13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>
        <f t="shared" si="0"/>
        <v>0</v>
      </c>
    </row>
    <row r="33" spans="1:14" ht="15">
      <c r="A33" s="23">
        <v>14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>
        <f t="shared" si="0"/>
        <v>0</v>
      </c>
    </row>
    <row r="34" spans="1:14" ht="15">
      <c r="A34" s="23">
        <v>15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>
        <f t="shared" si="0"/>
        <v>0</v>
      </c>
    </row>
    <row r="35" spans="1:14" ht="15">
      <c r="A35" s="23">
        <v>16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>
        <f t="shared" si="0"/>
        <v>0</v>
      </c>
    </row>
    <row r="36" spans="1:14" ht="15">
      <c r="A36" s="23">
        <v>17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>
        <f t="shared" si="0"/>
        <v>0</v>
      </c>
    </row>
    <row r="37" spans="1:14" ht="15">
      <c r="A37" s="23">
        <v>18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>
        <f t="shared" si="0"/>
        <v>0</v>
      </c>
    </row>
    <row r="38" spans="1:14" ht="15">
      <c r="A38" s="23">
        <v>19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>
        <f t="shared" si="0"/>
        <v>0</v>
      </c>
    </row>
    <row r="39" spans="1:14" ht="15">
      <c r="A39" s="23">
        <v>20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>
        <f t="shared" si="0"/>
        <v>0</v>
      </c>
    </row>
    <row r="40" spans="1:14" ht="15">
      <c r="A40" s="23">
        <v>21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>
        <f t="shared" si="0"/>
        <v>0</v>
      </c>
    </row>
    <row r="41" spans="1:14" ht="15">
      <c r="A41" s="23">
        <v>22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>
        <f t="shared" si="0"/>
        <v>0</v>
      </c>
    </row>
    <row r="42" spans="1:14" ht="15">
      <c r="A42" s="23">
        <v>23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>
        <f t="shared" si="0"/>
        <v>0</v>
      </c>
    </row>
    <row r="43" spans="1:14" ht="15">
      <c r="A43" s="23">
        <v>24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>
        <f t="shared" si="0"/>
        <v>0</v>
      </c>
    </row>
    <row r="44" spans="1:14" ht="15">
      <c r="A44" s="23">
        <v>25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>
        <f t="shared" si="0"/>
        <v>0</v>
      </c>
    </row>
    <row r="45" spans="1:14" ht="15">
      <c r="A45" s="23">
        <v>26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>
        <f t="shared" si="0"/>
        <v>0</v>
      </c>
    </row>
    <row r="46" spans="1:14" ht="15">
      <c r="A46" s="23">
        <v>27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>
        <f t="shared" si="0"/>
        <v>0</v>
      </c>
    </row>
    <row r="47" spans="1:14" ht="15">
      <c r="A47" s="23">
        <v>28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>
        <f t="shared" si="0"/>
        <v>0</v>
      </c>
    </row>
    <row r="48" spans="1:14" ht="15">
      <c r="A48" s="23">
        <v>29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>
        <f t="shared" si="0"/>
        <v>0</v>
      </c>
    </row>
    <row r="49" spans="1:14" ht="15">
      <c r="A49" s="23">
        <v>30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>
        <f t="shared" si="0"/>
        <v>0</v>
      </c>
    </row>
    <row r="50" spans="1:14" ht="15">
      <c r="A50" s="23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>
        <f t="shared" si="0"/>
        <v>0</v>
      </c>
    </row>
    <row r="51" spans="1:14" ht="15">
      <c r="A51" s="23">
        <v>32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>
        <f t="shared" si="0"/>
        <v>0</v>
      </c>
    </row>
    <row r="52" spans="1:14" ht="15">
      <c r="A52" s="23">
        <v>33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>
        <f t="shared" si="0"/>
        <v>0</v>
      </c>
    </row>
    <row r="53" spans="1:14" ht="15">
      <c r="A53" s="23">
        <v>34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>
        <f t="shared" si="0"/>
        <v>0</v>
      </c>
    </row>
    <row r="54" spans="1:14" ht="15">
      <c r="A54" s="23">
        <v>35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>
        <f t="shared" si="0"/>
        <v>0</v>
      </c>
    </row>
    <row r="55" spans="1:14" ht="15">
      <c r="A55" s="23">
        <v>36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>
        <f t="shared" si="0"/>
        <v>0</v>
      </c>
    </row>
    <row r="56" spans="1:14" ht="15">
      <c r="A56" s="23">
        <v>37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>
        <f t="shared" si="0"/>
        <v>0</v>
      </c>
    </row>
    <row r="57" spans="1:14" ht="15">
      <c r="A57" s="23">
        <v>38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>
        <f t="shared" si="0"/>
        <v>0</v>
      </c>
    </row>
    <row r="58" spans="1:14" ht="15">
      <c r="A58" s="23">
        <v>39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>
        <f t="shared" si="0"/>
        <v>0</v>
      </c>
    </row>
    <row r="59" spans="1:14" ht="15">
      <c r="A59" s="23">
        <v>40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>
        <f t="shared" si="0"/>
        <v>0</v>
      </c>
    </row>
    <row r="60" spans="1:14" ht="15">
      <c r="A60" s="23">
        <v>41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>
        <f t="shared" si="0"/>
        <v>0</v>
      </c>
    </row>
    <row r="61" spans="1:14" ht="15">
      <c r="A61" s="23">
        <v>42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>
        <f t="shared" si="0"/>
        <v>0</v>
      </c>
    </row>
    <row r="62" spans="1:14" ht="15">
      <c r="A62" s="23">
        <v>43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>
        <f t="shared" si="0"/>
        <v>0</v>
      </c>
    </row>
    <row r="63" spans="1:14" ht="15">
      <c r="A63" s="23">
        <v>44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>
        <f t="shared" si="0"/>
        <v>0</v>
      </c>
    </row>
    <row r="64" spans="1:14" ht="15">
      <c r="A64" s="23">
        <v>45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>
        <f t="shared" si="0"/>
        <v>0</v>
      </c>
    </row>
    <row r="65" spans="1:14" ht="15">
      <c r="A65" s="23">
        <v>46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>
        <f t="shared" si="0"/>
        <v>0</v>
      </c>
    </row>
    <row r="66" spans="1:14" ht="15">
      <c r="A66" s="23">
        <v>47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>
        <f t="shared" si="0"/>
        <v>0</v>
      </c>
    </row>
    <row r="67" spans="1:14" ht="15">
      <c r="A67" s="23">
        <v>48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>
        <f t="shared" si="0"/>
        <v>0</v>
      </c>
    </row>
    <row r="68" spans="1:14" ht="15">
      <c r="A68" s="23">
        <v>49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>
        <f t="shared" si="0"/>
        <v>0</v>
      </c>
    </row>
    <row r="69" spans="1:14" ht="15">
      <c r="A69" s="23">
        <v>50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>
        <f t="shared" si="0"/>
        <v>0</v>
      </c>
    </row>
    <row r="70" spans="1:14" ht="15">
      <c r="A70" s="23">
        <v>51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>
        <f t="shared" si="0"/>
        <v>0</v>
      </c>
    </row>
    <row r="71" spans="1:14" ht="15">
      <c r="A71" s="23">
        <v>52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>
        <f t="shared" si="0"/>
        <v>0</v>
      </c>
    </row>
    <row r="72" spans="1:14" ht="15">
      <c r="A72" s="23">
        <v>53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>
        <f t="shared" si="0"/>
        <v>0</v>
      </c>
    </row>
    <row r="73" spans="1:14" ht="15">
      <c r="A73" s="23">
        <v>54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>
        <f t="shared" si="0"/>
        <v>0</v>
      </c>
    </row>
    <row r="74" spans="1:14" ht="15">
      <c r="A74" s="23">
        <v>55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>
        <f t="shared" si="0"/>
        <v>0</v>
      </c>
    </row>
    <row r="75" spans="1:14" ht="15">
      <c r="A75" s="23">
        <v>56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>
        <f t="shared" si="0"/>
        <v>0</v>
      </c>
    </row>
    <row r="76" spans="1:14" ht="15">
      <c r="A76" s="23">
        <v>57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>
        <f t="shared" si="0"/>
        <v>0</v>
      </c>
    </row>
    <row r="77" spans="1:14" ht="15">
      <c r="A77" s="23">
        <v>58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>
        <f t="shared" si="0"/>
        <v>0</v>
      </c>
    </row>
    <row r="78" spans="1:14" ht="15">
      <c r="A78" s="23">
        <v>59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>
        <f t="shared" si="0"/>
        <v>0</v>
      </c>
    </row>
    <row r="79" spans="1:14" ht="15">
      <c r="A79" s="23">
        <v>60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>
        <f t="shared" si="0"/>
        <v>0</v>
      </c>
    </row>
    <row r="80" spans="1:14" ht="15">
      <c r="A80" s="23">
        <v>61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>
        <f t="shared" si="0"/>
        <v>0</v>
      </c>
    </row>
    <row r="81" spans="1:14" ht="15">
      <c r="A81" s="23">
        <v>62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>
        <f t="shared" si="0"/>
        <v>0</v>
      </c>
    </row>
    <row r="82" spans="1:14" ht="15">
      <c r="A82" s="23">
        <v>63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>
        <f t="shared" si="0"/>
        <v>0</v>
      </c>
    </row>
    <row r="83" spans="1:14" ht="15">
      <c r="A83" s="23">
        <v>64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>
        <f t="shared" si="0"/>
        <v>0</v>
      </c>
    </row>
    <row r="84" spans="1:14" ht="15">
      <c r="A84" s="23">
        <v>65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>
        <f aca="true" t="shared" si="1" ref="N84:N119">IF(OR(H84="ME",H84="WE"),1700,IF(OR(H84="MF",H84="WF"),500,IF(I84="一般",2500,IF(I84="学生・賛助会員",2200,IF(I84="高校生以下",1000)))))++IF(J84="レンタル",200,0)+IF(L84="希望する",200,0)+IF(M84="希望する",200,0)</f>
        <v>0</v>
      </c>
    </row>
    <row r="85" spans="1:14" ht="15">
      <c r="A85" s="23">
        <v>66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>
        <f t="shared" si="1"/>
        <v>0</v>
      </c>
    </row>
    <row r="86" spans="1:14" ht="15">
      <c r="A86" s="23">
        <v>67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>
        <f t="shared" si="1"/>
        <v>0</v>
      </c>
    </row>
    <row r="87" spans="1:14" ht="15">
      <c r="A87" s="23">
        <v>68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>
        <f t="shared" si="1"/>
        <v>0</v>
      </c>
    </row>
    <row r="88" spans="1:14" ht="15">
      <c r="A88" s="23">
        <v>69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>
        <f t="shared" si="1"/>
        <v>0</v>
      </c>
    </row>
    <row r="89" spans="1:14" ht="15">
      <c r="A89" s="23">
        <v>70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>
        <f t="shared" si="1"/>
        <v>0</v>
      </c>
    </row>
    <row r="90" spans="1:14" ht="15">
      <c r="A90" s="23">
        <v>71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>
        <f t="shared" si="1"/>
        <v>0</v>
      </c>
    </row>
    <row r="91" spans="1:14" ht="15">
      <c r="A91" s="23">
        <v>72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>
        <f t="shared" si="1"/>
        <v>0</v>
      </c>
    </row>
    <row r="92" spans="1:14" ht="15">
      <c r="A92" s="23">
        <v>73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>
        <f t="shared" si="1"/>
        <v>0</v>
      </c>
    </row>
    <row r="93" spans="1:14" ht="15">
      <c r="A93" s="23">
        <v>74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>
        <f t="shared" si="1"/>
        <v>0</v>
      </c>
    </row>
    <row r="94" spans="1:14" ht="15">
      <c r="A94" s="23">
        <v>75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>
        <f t="shared" si="1"/>
        <v>0</v>
      </c>
    </row>
    <row r="95" spans="1:14" ht="15">
      <c r="A95" s="23">
        <v>76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>
        <f t="shared" si="1"/>
        <v>0</v>
      </c>
    </row>
    <row r="96" spans="1:14" ht="15">
      <c r="A96" s="23">
        <v>77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>
        <f t="shared" si="1"/>
        <v>0</v>
      </c>
    </row>
    <row r="97" spans="1:14" ht="15">
      <c r="A97" s="23">
        <v>78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>
        <f t="shared" si="1"/>
        <v>0</v>
      </c>
    </row>
    <row r="98" spans="1:14" ht="15">
      <c r="A98" s="23">
        <v>79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>
        <f t="shared" si="1"/>
        <v>0</v>
      </c>
    </row>
    <row r="99" spans="1:14" ht="15">
      <c r="A99" s="23">
        <v>80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>
        <f t="shared" si="1"/>
        <v>0</v>
      </c>
    </row>
    <row r="100" spans="1:14" ht="15">
      <c r="A100" s="23">
        <v>81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>
        <f t="shared" si="1"/>
        <v>0</v>
      </c>
    </row>
    <row r="101" spans="1:14" ht="15">
      <c r="A101" s="23">
        <v>82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>
        <f t="shared" si="1"/>
        <v>0</v>
      </c>
    </row>
    <row r="102" spans="1:14" ht="15">
      <c r="A102" s="23">
        <v>83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>
        <f t="shared" si="1"/>
        <v>0</v>
      </c>
    </row>
    <row r="103" spans="1:14" ht="15">
      <c r="A103" s="23">
        <v>84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>
        <f t="shared" si="1"/>
        <v>0</v>
      </c>
    </row>
    <row r="104" spans="1:14" ht="15">
      <c r="A104" s="23">
        <v>85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>
        <f t="shared" si="1"/>
        <v>0</v>
      </c>
    </row>
    <row r="105" spans="1:14" ht="15">
      <c r="A105" s="23">
        <v>86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>
        <f t="shared" si="1"/>
        <v>0</v>
      </c>
    </row>
    <row r="106" spans="1:14" ht="15">
      <c r="A106" s="23">
        <v>87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>
        <f t="shared" si="1"/>
        <v>0</v>
      </c>
    </row>
    <row r="107" spans="1:14" ht="15">
      <c r="A107" s="23">
        <v>88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>
        <f t="shared" si="1"/>
        <v>0</v>
      </c>
    </row>
    <row r="108" spans="1:14" ht="15">
      <c r="A108" s="23">
        <v>89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>
        <f t="shared" si="1"/>
        <v>0</v>
      </c>
    </row>
    <row r="109" spans="1:14" ht="15">
      <c r="A109" s="23">
        <v>90</v>
      </c>
      <c r="B109" s="26"/>
      <c r="C109" s="26"/>
      <c r="D109" s="26"/>
      <c r="E109" s="26"/>
      <c r="F109" s="26"/>
      <c r="G109" s="26"/>
      <c r="H109" s="26"/>
      <c r="I109" s="24"/>
      <c r="J109" s="24"/>
      <c r="K109" s="26"/>
      <c r="L109" s="24"/>
      <c r="M109" s="24"/>
      <c r="N109" s="25">
        <f t="shared" si="1"/>
        <v>0</v>
      </c>
    </row>
    <row r="110" spans="1:14" ht="15">
      <c r="A110" s="23">
        <v>91</v>
      </c>
      <c r="B110" s="26"/>
      <c r="C110" s="26"/>
      <c r="D110" s="26"/>
      <c r="E110" s="26"/>
      <c r="F110" s="26"/>
      <c r="G110" s="26"/>
      <c r="H110" s="26"/>
      <c r="I110" s="24"/>
      <c r="J110" s="24"/>
      <c r="K110" s="26"/>
      <c r="L110" s="24"/>
      <c r="M110" s="24"/>
      <c r="N110" s="25">
        <f t="shared" si="1"/>
        <v>0</v>
      </c>
    </row>
    <row r="111" spans="1:14" ht="15">
      <c r="A111" s="23">
        <v>92</v>
      </c>
      <c r="B111" s="26"/>
      <c r="C111" s="26"/>
      <c r="D111" s="26"/>
      <c r="E111" s="26"/>
      <c r="F111" s="26"/>
      <c r="G111" s="26"/>
      <c r="H111" s="26"/>
      <c r="I111" s="24"/>
      <c r="J111" s="24"/>
      <c r="K111" s="26"/>
      <c r="L111" s="24"/>
      <c r="M111" s="24"/>
      <c r="N111" s="25">
        <f t="shared" si="1"/>
        <v>0</v>
      </c>
    </row>
    <row r="112" spans="1:14" ht="15">
      <c r="A112" s="23">
        <v>93</v>
      </c>
      <c r="B112" s="26"/>
      <c r="C112" s="26"/>
      <c r="D112" s="26"/>
      <c r="E112" s="26"/>
      <c r="F112" s="26"/>
      <c r="G112" s="26"/>
      <c r="H112" s="26"/>
      <c r="I112" s="24"/>
      <c r="J112" s="24"/>
      <c r="K112" s="26"/>
      <c r="L112" s="24"/>
      <c r="M112" s="24"/>
      <c r="N112" s="25">
        <f t="shared" si="1"/>
        <v>0</v>
      </c>
    </row>
    <row r="113" spans="1:14" ht="15">
      <c r="A113" s="23">
        <v>94</v>
      </c>
      <c r="B113" s="26"/>
      <c r="C113" s="26"/>
      <c r="D113" s="26"/>
      <c r="E113" s="26"/>
      <c r="F113" s="26"/>
      <c r="G113" s="26"/>
      <c r="H113" s="26"/>
      <c r="I113" s="24"/>
      <c r="J113" s="24"/>
      <c r="K113" s="26"/>
      <c r="L113" s="24"/>
      <c r="M113" s="24"/>
      <c r="N113" s="25">
        <f t="shared" si="1"/>
        <v>0</v>
      </c>
    </row>
    <row r="114" spans="1:14" ht="15">
      <c r="A114" s="23">
        <v>95</v>
      </c>
      <c r="B114" s="26"/>
      <c r="C114" s="26"/>
      <c r="D114" s="26"/>
      <c r="E114" s="26"/>
      <c r="F114" s="26"/>
      <c r="G114" s="26"/>
      <c r="H114" s="26"/>
      <c r="I114" s="24"/>
      <c r="J114" s="24"/>
      <c r="K114" s="26"/>
      <c r="L114" s="24"/>
      <c r="M114" s="24"/>
      <c r="N114" s="25">
        <f t="shared" si="1"/>
        <v>0</v>
      </c>
    </row>
    <row r="115" spans="1:14" ht="15">
      <c r="A115" s="23">
        <v>96</v>
      </c>
      <c r="B115" s="26"/>
      <c r="C115" s="26"/>
      <c r="D115" s="26"/>
      <c r="E115" s="26"/>
      <c r="F115" s="26"/>
      <c r="G115" s="26"/>
      <c r="H115" s="26"/>
      <c r="I115" s="24"/>
      <c r="J115" s="24"/>
      <c r="K115" s="26"/>
      <c r="L115" s="24"/>
      <c r="M115" s="24"/>
      <c r="N115" s="25">
        <f t="shared" si="1"/>
        <v>0</v>
      </c>
    </row>
    <row r="116" spans="1:14" ht="15">
      <c r="A116" s="23">
        <v>97</v>
      </c>
      <c r="B116" s="26"/>
      <c r="C116" s="26"/>
      <c r="D116" s="26"/>
      <c r="E116" s="26"/>
      <c r="F116" s="26"/>
      <c r="G116" s="26"/>
      <c r="H116" s="26"/>
      <c r="I116" s="24"/>
      <c r="J116" s="24"/>
      <c r="K116" s="26"/>
      <c r="L116" s="24"/>
      <c r="M116" s="24"/>
      <c r="N116" s="25">
        <f t="shared" si="1"/>
        <v>0</v>
      </c>
    </row>
    <row r="117" spans="1:14" ht="15">
      <c r="A117" s="23">
        <v>98</v>
      </c>
      <c r="B117" s="26"/>
      <c r="C117" s="26"/>
      <c r="D117" s="26"/>
      <c r="E117" s="26"/>
      <c r="F117" s="26"/>
      <c r="G117" s="26"/>
      <c r="H117" s="26"/>
      <c r="I117" s="24"/>
      <c r="J117" s="24"/>
      <c r="K117" s="26"/>
      <c r="L117" s="24"/>
      <c r="M117" s="24"/>
      <c r="N117" s="25">
        <f t="shared" si="1"/>
        <v>0</v>
      </c>
    </row>
    <row r="118" spans="1:14" ht="15">
      <c r="A118" s="23">
        <v>99</v>
      </c>
      <c r="B118" s="26"/>
      <c r="C118" s="26"/>
      <c r="D118" s="26"/>
      <c r="E118" s="26"/>
      <c r="F118" s="26"/>
      <c r="G118" s="26"/>
      <c r="H118" s="26"/>
      <c r="I118" s="24"/>
      <c r="J118" s="24"/>
      <c r="K118" s="26"/>
      <c r="L118" s="24"/>
      <c r="M118" s="24"/>
      <c r="N118" s="25">
        <f t="shared" si="1"/>
        <v>0</v>
      </c>
    </row>
    <row r="119" spans="1:14" ht="15">
      <c r="A119" s="23">
        <v>100</v>
      </c>
      <c r="B119" s="26"/>
      <c r="C119" s="26"/>
      <c r="D119" s="26"/>
      <c r="E119" s="26"/>
      <c r="F119" s="26"/>
      <c r="G119" s="26"/>
      <c r="H119" s="26"/>
      <c r="I119" s="24"/>
      <c r="J119" s="24"/>
      <c r="K119" s="26"/>
      <c r="L119" s="24"/>
      <c r="M119" s="24"/>
      <c r="N119" s="25">
        <f t="shared" si="1"/>
        <v>0</v>
      </c>
    </row>
  </sheetData>
  <sheetProtection sheet="1" objects="1" scenarios="1" selectLockedCells="1"/>
  <mergeCells count="15">
    <mergeCell ref="B3:E3"/>
    <mergeCell ref="C4:E4"/>
    <mergeCell ref="C5:E5"/>
    <mergeCell ref="C6:E6"/>
    <mergeCell ref="C7:E7"/>
    <mergeCell ref="C8:E8"/>
    <mergeCell ref="C9:E9"/>
    <mergeCell ref="C10:E10"/>
    <mergeCell ref="C11:E11"/>
    <mergeCell ref="G10:H10"/>
    <mergeCell ref="G3:I3"/>
    <mergeCell ref="G5:G7"/>
    <mergeCell ref="G4:H4"/>
    <mergeCell ref="G8:H8"/>
    <mergeCell ref="G9:H9"/>
  </mergeCells>
  <conditionalFormatting sqref="A20:M119">
    <cfRule type="expression" priority="1" dxfId="0">
      <formula>MOD(ROW(),2)=1</formula>
    </cfRule>
  </conditionalFormatting>
  <dataValidations count="7">
    <dataValidation type="list" allowBlank="1" showInputMessage="1" showErrorMessage="1" sqref="I20:I119">
      <formula1>IF(OR(H20="MO",H20="WO"),$H$5:$H$7,"")</formula1>
    </dataValidation>
    <dataValidation type="list" allowBlank="1" showInputMessage="1" showErrorMessage="1" sqref="L20:M119">
      <formula1>"希望する, 希望しない"</formula1>
    </dataValidation>
    <dataValidation type="list" allowBlank="1" showInputMessage="1" showErrorMessage="1" sqref="K120">
      <formula1>"レンタル, Myカード"</formula1>
    </dataValidation>
    <dataValidation type="list" allowBlank="1" showInputMessage="1" showErrorMessage="1" sqref="J20:J119">
      <formula1>"レンタル, MyEカード"</formula1>
    </dataValidation>
    <dataValidation type="list" allowBlank="1" showInputMessage="1" showErrorMessage="1" sqref="I120:J120">
      <formula1>"MS, WS, MO(一般), WO(一般), MO(学生・賛助会員), WO(学生・賛助会員), MO(高校生以下), WO(高校生以下), MF, WF"</formula1>
    </dataValidation>
    <dataValidation type="whole" operator="greaterThanOrEqual" allowBlank="1" showInputMessage="1" showErrorMessage="1" sqref="L120 K20:K119">
      <formula1>0</formula1>
    </dataValidation>
    <dataValidation type="list" allowBlank="1" showInputMessage="1" showErrorMessage="1" sqref="H20:H119">
      <formula1>"ME, WE, MO, WO, MF, WF"</formula1>
    </dataValidation>
  </dataValidations>
  <printOptions/>
  <pageMargins left="0.7" right="0.7" top="0.75" bottom="0.75" header="0.3" footer="0.3"/>
  <pageSetup orientation="portrait" paperSiz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anzu</dc:creator>
  <cp:keywords/>
  <dc:description/>
  <cp:lastModifiedBy>mizuki</cp:lastModifiedBy>
  <dcterms:created xsi:type="dcterms:W3CDTF">2014-05-03T06:02:14Z</dcterms:created>
  <dcterms:modified xsi:type="dcterms:W3CDTF">2014-05-17T15:07:43Z</dcterms:modified>
  <cp:category/>
  <cp:version/>
  <cp:contentType/>
  <cp:contentStatus/>
</cp:coreProperties>
</file>