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0" windowHeight="8325" activeTab="0"/>
  </bookViews>
  <sheets>
    <sheet name="第34回筑波大大会 エントリーシート(個人)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<sst xmlns="http://schemas.openxmlformats.org/spreadsheetml/2006/main" count="58" uniqueCount="44">
  <si>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第34回筑波大学オリエンテーリング大会 エントリーシート(個人)</t>
  </si>
  <si>
    <t>ふりがな</t>
  </si>
  <si>
    <t>所属</t>
  </si>
  <si>
    <t>氏名</t>
  </si>
  <si>
    <r>
      <rPr>
        <sz val="11"/>
        <rFont val="ＭＳ Ｐゴシック"/>
        <family val="3"/>
      </rPr>
      <t>参加クラス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一般：3,000円
大学生：2,500円
高校生以下：
　　　　2,000円</t>
    </r>
  </si>
  <si>
    <t>住所</t>
  </si>
  <si>
    <t>〒</t>
  </si>
  <si>
    <t>-</t>
  </si>
  <si>
    <r>
      <t xml:space="preserve">Eカード
レンタル
</t>
    </r>
    <r>
      <rPr>
        <sz val="8"/>
        <rFont val="ＭＳ Ｐゴシック"/>
        <family val="3"/>
      </rPr>
      <t>250円</t>
    </r>
  </si>
  <si>
    <t>必要</t>
  </si>
  <si>
    <t>電話
番号</t>
  </si>
  <si>
    <t>(　　　　　)</t>
  </si>
  <si>
    <t>不要(EｶｰﾄﾞNo.を入力)</t>
  </si>
  <si>
    <t>生年
月日</t>
  </si>
  <si>
    <t>年齢</t>
  </si>
  <si>
    <t>性別</t>
  </si>
  <si>
    <t>大学生
高校生以下</t>
  </si>
  <si>
    <r>
      <t xml:space="preserve">矢板市在住
</t>
    </r>
    <r>
      <rPr>
        <sz val="8"/>
        <rFont val="ＭＳ Ｐゴシック"/>
        <family val="3"/>
      </rPr>
      <t>参加費無料</t>
    </r>
  </si>
  <si>
    <r>
      <t xml:space="preserve">日学賛助会員
</t>
    </r>
    <r>
      <rPr>
        <sz val="8"/>
        <rFont val="ＭＳ Ｐゴシック"/>
        <family val="3"/>
      </rPr>
      <t>参加費500円引</t>
    </r>
  </si>
  <si>
    <r>
      <t>コンパス
レンタル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1,000円</t>
    </r>
  </si>
  <si>
    <r>
      <t>プログラム郵送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１部200円</t>
    </r>
  </si>
  <si>
    <t>枚</t>
  </si>
  <si>
    <r>
      <t>成績表郵送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１部200円</t>
    </r>
  </si>
  <si>
    <t>駐車場利用</t>
  </si>
  <si>
    <t>利用あり</t>
  </si>
  <si>
    <t>利用なし</t>
  </si>
  <si>
    <r>
      <t xml:space="preserve">地図購入
</t>
    </r>
    <r>
      <rPr>
        <sz val="8"/>
        <rFont val="ＭＳ Ｐゴシック"/>
        <family val="3"/>
      </rPr>
      <t>1枚700円</t>
    </r>
  </si>
  <si>
    <t>M20A</t>
  </si>
  <si>
    <t>M35A</t>
  </si>
  <si>
    <t>MB</t>
  </si>
  <si>
    <t>W20A</t>
  </si>
  <si>
    <t>W35A</t>
  </si>
  <si>
    <t>WB</t>
  </si>
  <si>
    <t>M21A</t>
  </si>
  <si>
    <t>M50A</t>
  </si>
  <si>
    <t>N・G</t>
  </si>
  <si>
    <t>W21A</t>
  </si>
  <si>
    <t>W50A</t>
  </si>
  <si>
    <t>全ポ図</t>
  </si>
  <si>
    <t>合計</t>
  </si>
  <si>
    <t>備考</t>
  </si>
  <si>
    <t>入金金額</t>
  </si>
  <si>
    <t>円</t>
  </si>
  <si>
    <r>
      <rPr>
        <sz val="11"/>
        <rFont val="ＭＳ Ｐゴシック"/>
        <family val="3"/>
      </rPr>
      <t>※入力上の注意</t>
    </r>
    <r>
      <rPr>
        <sz val="10"/>
        <rFont val="ＭＳ Ｐゴシック"/>
        <family val="3"/>
      </rPr>
      <t xml:space="preserve">
</t>
    </r>
    <r>
      <rPr>
        <sz val="9"/>
        <rFont val="ＭＳ Ｐゴシック"/>
        <family val="3"/>
      </rPr>
      <t>薄水色の部分のみ編集可能となっております。
生年月日は「1997/7/22」の形式で入力してください。
2015年3月31日時点での年齢が表示されます。
大学生・高校生以下、矢板市在住の方、日本学連の賛助会員、コンパスレンタルについては該当者のみの入力で結構です。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</si>
</sst>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-&quot;¥&quot;* #,##0.00_-\ ;\-&quot;¥&quot;* #,##0.00_-\ ;_-&quot;¥&quot;* &quot;-&quot;??_-\ ;_-@_-"/>
    <numFmt numFmtId="178" formatCode="_ * #,##0_ ;_ * \-#,##0_ ;_ * &quot;-&quot;??_ ;_ @_ "/>
    <numFmt numFmtId="179" formatCode="#,##0_);[Red]\(#,##0\)"/>
  </numFmts>
  <fonts count="24">
    <font>
      <sz val="11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8"/>
      <color indexed="5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/>
      <bottom>
        <color indexed="63"/>
      </bottom>
      <diagonal style="medium"/>
    </border>
    <border diagonalUp="1">
      <left>
        <color indexed="63"/>
      </left>
      <right style="medium"/>
      <top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 style="medium"/>
      <top>
        <color indexed="63"/>
      </top>
      <bottom style="medium"/>
      <diagonal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4" borderId="1" applyNumberFormat="0" applyAlignment="0" applyProtection="0"/>
    <xf numFmtId="0" fontId="12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9" fillId="0" borderId="3" applyNumberFormat="0" applyFill="0" applyAlignment="0" applyProtection="0"/>
    <xf numFmtId="0" fontId="16" fillId="17" borderId="0" applyNumberFormat="0" applyBorder="0" applyAlignment="0" applyProtection="0"/>
    <xf numFmtId="0" fontId="11" fillId="9" borderId="4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9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7" fillId="9" borderId="9" applyNumberFormat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3" borderId="4" applyNumberFormat="0" applyAlignment="0" applyProtection="0"/>
    <xf numFmtId="0" fontId="13" fillId="7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2" borderId="16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14" fontId="0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12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23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20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14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14" fontId="0" fillId="0" borderId="29" xfId="0" applyNumberFormat="1" applyFont="1" applyBorder="1" applyAlignment="1" applyProtection="1">
      <alignment horizontal="center" vertical="center" wrapText="1"/>
      <protection/>
    </xf>
    <xf numFmtId="14" fontId="0" fillId="0" borderId="30" xfId="0" applyNumberFormat="1" applyFont="1" applyBorder="1" applyAlignment="1" applyProtection="1">
      <alignment horizontal="center" vertical="center" wrapText="1"/>
      <protection/>
    </xf>
    <xf numFmtId="14" fontId="0" fillId="0" borderId="31" xfId="0" applyNumberFormat="1" applyFont="1" applyBorder="1" applyAlignment="1" applyProtection="1">
      <alignment horizontal="center" vertical="center" wrapText="1"/>
      <protection/>
    </xf>
    <xf numFmtId="14" fontId="0" fillId="0" borderId="32" xfId="0" applyNumberFormat="1" applyFont="1" applyBorder="1" applyAlignment="1" applyProtection="1">
      <alignment horizontal="center" vertical="center" wrapText="1"/>
      <protection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2" borderId="2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24" xfId="0" applyFill="1" applyBorder="1" applyAlignment="1" applyProtection="1">
      <alignment horizontal="left" vertical="center" wrapText="1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center" vertical="center"/>
      <protection/>
    </xf>
    <xf numFmtId="0" fontId="0" fillId="0" borderId="35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0" fillId="0" borderId="37" xfId="0" applyNumberFormat="1" applyFill="1" applyBorder="1" applyAlignment="1" applyProtection="1">
      <alignment horizontal="left" vertical="center"/>
      <protection/>
    </xf>
    <xf numFmtId="0" fontId="0" fillId="0" borderId="38" xfId="0" applyNumberFormat="1" applyFill="1" applyBorder="1" applyAlignment="1" applyProtection="1">
      <alignment horizontal="left" vertical="center"/>
      <protection/>
    </xf>
    <xf numFmtId="0" fontId="0" fillId="0" borderId="39" xfId="0" applyNumberFormat="1" applyFill="1" applyBorder="1" applyAlignment="1" applyProtection="1">
      <alignment horizontal="left" vertical="center"/>
      <protection/>
    </xf>
    <xf numFmtId="0" fontId="0" fillId="0" borderId="40" xfId="0" applyNumberForma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41" xfId="0" applyNumberFormat="1" applyFill="1" applyBorder="1" applyAlignment="1" applyProtection="1">
      <alignment horizontal="left" vertical="center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18" xfId="0" applyNumberFormat="1" applyFill="1" applyBorder="1" applyAlignment="1" applyProtection="1">
      <alignment horizontal="left" vertical="center"/>
      <protection/>
    </xf>
    <xf numFmtId="0" fontId="0" fillId="0" borderId="22" xfId="0" applyNumberForma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179" fontId="0" fillId="0" borderId="11" xfId="48" applyNumberFormat="1" applyFont="1" applyBorder="1" applyAlignment="1" applyProtection="1">
      <alignment horizontal="right" vertical="center"/>
      <protection/>
    </xf>
    <xf numFmtId="179" fontId="0" fillId="0" borderId="10" xfId="48" applyNumberFormat="1" applyFont="1" applyBorder="1" applyAlignment="1" applyProtection="1">
      <alignment horizontal="right" vertical="center"/>
      <protection/>
    </xf>
    <xf numFmtId="179" fontId="0" fillId="0" borderId="21" xfId="48" applyNumberFormat="1" applyFont="1" applyBorder="1" applyAlignment="1" applyProtection="1">
      <alignment horizontal="right" vertical="center"/>
      <protection/>
    </xf>
    <xf numFmtId="179" fontId="0" fillId="0" borderId="0" xfId="48" applyNumberFormat="1" applyFont="1" applyAlignment="1" applyProtection="1">
      <alignment horizontal="right" vertical="center"/>
      <protection/>
    </xf>
    <xf numFmtId="179" fontId="0" fillId="0" borderId="23" xfId="48" applyNumberFormat="1" applyFont="1" applyBorder="1" applyAlignment="1" applyProtection="1">
      <alignment horizontal="right" vertical="center"/>
      <protection/>
    </xf>
    <xf numFmtId="179" fontId="0" fillId="0" borderId="20" xfId="48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2" borderId="43" xfId="0" applyFont="1" applyFill="1" applyBorder="1" applyAlignment="1" applyProtection="1">
      <alignment horizontal="center" vertical="center"/>
      <protection locked="0"/>
    </xf>
    <xf numFmtId="0" fontId="0" fillId="2" borderId="44" xfId="0" applyFont="1" applyFill="1" applyBorder="1" applyAlignment="1" applyProtection="1">
      <alignment horizontal="center" vertical="center"/>
      <protection locked="0"/>
    </xf>
    <xf numFmtId="0" fontId="0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2" borderId="43" xfId="0" applyNumberFormat="1" applyFont="1" applyFill="1" applyBorder="1" applyAlignment="1" applyProtection="1">
      <alignment horizontal="center" vertical="center"/>
      <protection locked="0"/>
    </xf>
    <xf numFmtId="0" fontId="0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2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41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0" fillId="2" borderId="45" xfId="0" applyFont="1" applyFill="1" applyBorder="1" applyAlignment="1" applyProtection="1">
      <alignment horizontal="center" vertical="center"/>
      <protection locked="0"/>
    </xf>
    <xf numFmtId="0" fontId="0" fillId="2" borderId="46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49" xfId="0" applyNumberFormat="1" applyFont="1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0" borderId="51" xfId="0" applyNumberFormat="1" applyFill="1" applyBorder="1" applyAlignment="1" applyProtection="1">
      <alignment horizontal="center" vertical="center"/>
      <protection/>
    </xf>
    <xf numFmtId="0" fontId="0" fillId="0" borderId="52" xfId="0" applyNumberFormat="1" applyFill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left" vertical="center"/>
      <protection/>
    </xf>
    <xf numFmtId="0" fontId="0" fillId="0" borderId="24" xfId="0" applyNumberForma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22" xfId="0" applyFont="1" applyBorder="1" applyAlignment="1" applyProtection="1">
      <alignment horizontal="left" vertical="top"/>
      <protection/>
    </xf>
    <xf numFmtId="0" fontId="3" fillId="0" borderId="31" xfId="0" applyFont="1" applyBorder="1" applyAlignment="1" applyProtection="1">
      <alignment horizontal="left" vertical="top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24" xfId="0" applyFont="1" applyBorder="1" applyAlignment="1" applyProtection="1">
      <alignment horizontal="left" vertical="top"/>
      <protection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54" xfId="0" applyNumberFormat="1" applyFill="1" applyBorder="1" applyAlignment="1" applyProtection="1">
      <alignment horizontal="center" vertical="center"/>
      <protection/>
    </xf>
    <xf numFmtId="0" fontId="0" fillId="0" borderId="55" xfId="0" applyNumberFormat="1" applyFill="1" applyBorder="1" applyAlignment="1" applyProtection="1">
      <alignment horizontal="center" vertical="center"/>
      <protection/>
    </xf>
    <xf numFmtId="0" fontId="0" fillId="0" borderId="56" xfId="0" applyNumberFormat="1" applyFill="1" applyBorder="1" applyAlignment="1" applyProtection="1">
      <alignment horizontal="center" vertical="center"/>
      <protection/>
    </xf>
    <xf numFmtId="0" fontId="0" fillId="0" borderId="57" xfId="0" applyNumberFormat="1" applyFill="1" applyBorder="1" applyAlignment="1" applyProtection="1">
      <alignment horizontal="center" vertical="center"/>
      <protection/>
    </xf>
    <xf numFmtId="0" fontId="0" fillId="0" borderId="58" xfId="0" applyNumberFormat="1" applyFill="1" applyBorder="1" applyAlignment="1" applyProtection="1">
      <alignment horizontal="center" vertical="center"/>
      <protection/>
    </xf>
    <xf numFmtId="0" fontId="0" fillId="0" borderId="59" xfId="0" applyNumberForma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left" vertical="top" wrapText="1"/>
      <protection/>
    </xf>
    <xf numFmtId="14" fontId="0" fillId="2" borderId="11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42"/>
  <sheetViews>
    <sheetView tabSelected="1" zoomScalePageLayoutView="0" workbookViewId="0" topLeftCell="A1">
      <selection activeCell="D6" sqref="D6:Q8"/>
    </sheetView>
  </sheetViews>
  <sheetFormatPr defaultColWidth="2.75390625" defaultRowHeight="18" customHeight="1"/>
  <cols>
    <col min="1" max="25" width="2.75390625" style="1" customWidth="1"/>
    <col min="26" max="16384" width="2.75390625" style="1" customWidth="1"/>
  </cols>
  <sheetData>
    <row r="2" spans="2:33" ht="18" customHeight="1">
      <c r="B2" s="150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2"/>
      <c r="AG2" s="8"/>
    </row>
    <row r="3" spans="2:31" ht="18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5"/>
    </row>
    <row r="4" spans="2:30" ht="18" customHeight="1"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"/>
      <c r="Q4" s="5"/>
      <c r="R4" s="3"/>
      <c r="S4" s="3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1" ht="18" customHeight="1">
      <c r="B5" s="12" t="s">
        <v>1</v>
      </c>
      <c r="C5" s="13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56" t="s">
        <v>2</v>
      </c>
      <c r="S5" s="57"/>
      <c r="T5" s="51"/>
      <c r="U5" s="52"/>
      <c r="V5" s="52"/>
      <c r="W5" s="52"/>
      <c r="X5" s="52"/>
      <c r="Y5" s="52"/>
      <c r="Z5" s="52"/>
      <c r="AA5" s="52"/>
      <c r="AB5" s="52"/>
      <c r="AC5" s="52"/>
      <c r="AD5" s="52"/>
      <c r="AE5" s="53"/>
    </row>
    <row r="6" spans="2:31" ht="18" customHeight="1">
      <c r="B6" s="58" t="s">
        <v>3</v>
      </c>
      <c r="C6" s="59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R6" s="58"/>
      <c r="S6" s="59"/>
      <c r="T6" s="54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2:31" ht="18" customHeight="1">
      <c r="B7" s="58"/>
      <c r="C7" s="59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58"/>
      <c r="S7" s="59"/>
      <c r="T7" s="54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</row>
    <row r="8" spans="2:31" ht="18" customHeight="1">
      <c r="B8" s="60"/>
      <c r="C8" s="6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  <c r="R8" s="60"/>
      <c r="S8" s="61"/>
      <c r="T8" s="55"/>
      <c r="U8" s="26"/>
      <c r="V8" s="26"/>
      <c r="W8" s="26"/>
      <c r="X8" s="26"/>
      <c r="Y8" s="26"/>
      <c r="Z8" s="26"/>
      <c r="AA8" s="26"/>
      <c r="AB8" s="26"/>
      <c r="AC8" s="26"/>
      <c r="AD8" s="26"/>
      <c r="AE8" s="27"/>
    </row>
    <row r="9" spans="2:31" ht="18" customHeight="1">
      <c r="B9" s="129" t="s">
        <v>4</v>
      </c>
      <c r="C9" s="164"/>
      <c r="D9" s="165"/>
      <c r="E9" s="164"/>
      <c r="F9" s="69"/>
      <c r="G9" s="70"/>
      <c r="H9" s="70"/>
      <c r="I9" s="70"/>
      <c r="J9" s="70"/>
      <c r="K9" s="70"/>
      <c r="L9" s="70"/>
      <c r="M9" s="71"/>
      <c r="N9" s="57" t="s">
        <v>5</v>
      </c>
      <c r="O9" s="57"/>
      <c r="P9" s="6"/>
      <c r="Q9" s="4" t="s">
        <v>6</v>
      </c>
      <c r="R9" s="17" t="s">
        <v>7</v>
      </c>
      <c r="S9" s="17"/>
      <c r="T9" s="17"/>
      <c r="U9" s="17"/>
      <c r="V9" s="17"/>
      <c r="W9" s="17"/>
      <c r="X9" s="9"/>
      <c r="Y9" s="9"/>
      <c r="Z9" s="9"/>
      <c r="AA9" s="9"/>
      <c r="AB9" s="9"/>
      <c r="AC9" s="9"/>
      <c r="AD9" s="9"/>
      <c r="AE9" s="10"/>
    </row>
    <row r="10" spans="2:31" ht="18" customHeight="1">
      <c r="B10" s="166"/>
      <c r="C10" s="167"/>
      <c r="D10" s="166"/>
      <c r="E10" s="167"/>
      <c r="F10" s="161"/>
      <c r="G10" s="162"/>
      <c r="H10" s="162"/>
      <c r="I10" s="162"/>
      <c r="J10" s="162"/>
      <c r="K10" s="162"/>
      <c r="L10" s="162"/>
      <c r="M10" s="163"/>
      <c r="N10" s="59"/>
      <c r="O10" s="59"/>
      <c r="P10" s="62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4"/>
    </row>
    <row r="11" spans="2:31" ht="18" customHeight="1">
      <c r="B11" s="166"/>
      <c r="C11" s="167"/>
      <c r="D11" s="166"/>
      <c r="E11" s="167"/>
      <c r="F11" s="161"/>
      <c r="G11" s="162"/>
      <c r="H11" s="162"/>
      <c r="I11" s="162"/>
      <c r="J11" s="162"/>
      <c r="K11" s="162"/>
      <c r="L11" s="162"/>
      <c r="M11" s="163"/>
      <c r="N11" s="59"/>
      <c r="O11" s="59"/>
      <c r="P11" s="65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4"/>
    </row>
    <row r="12" spans="2:31" ht="18" customHeight="1">
      <c r="B12" s="166"/>
      <c r="C12" s="167"/>
      <c r="D12" s="166"/>
      <c r="E12" s="167"/>
      <c r="F12" s="72"/>
      <c r="G12" s="73"/>
      <c r="H12" s="73"/>
      <c r="I12" s="73"/>
      <c r="J12" s="73"/>
      <c r="K12" s="73"/>
      <c r="L12" s="73"/>
      <c r="M12" s="74"/>
      <c r="N12" s="61"/>
      <c r="O12" s="61"/>
      <c r="P12" s="66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</row>
    <row r="13" spans="2:31" ht="18" customHeight="1">
      <c r="B13" s="129" t="s">
        <v>8</v>
      </c>
      <c r="C13" s="130"/>
      <c r="D13" s="130"/>
      <c r="E13" s="130"/>
      <c r="F13" s="135"/>
      <c r="G13" s="136"/>
      <c r="H13" s="138" t="s">
        <v>9</v>
      </c>
      <c r="I13" s="139"/>
      <c r="J13" s="139"/>
      <c r="K13" s="139"/>
      <c r="L13" s="139"/>
      <c r="M13" s="140"/>
      <c r="N13" s="137" t="s">
        <v>10</v>
      </c>
      <c r="O13" s="57"/>
      <c r="P13" s="69" t="s">
        <v>11</v>
      </c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</row>
    <row r="14" spans="2:31" ht="18" customHeight="1">
      <c r="B14" s="131"/>
      <c r="C14" s="132"/>
      <c r="D14" s="132"/>
      <c r="E14" s="132"/>
      <c r="F14" s="33"/>
      <c r="G14" s="34"/>
      <c r="H14" s="141"/>
      <c r="I14" s="142"/>
      <c r="J14" s="142"/>
      <c r="K14" s="142"/>
      <c r="L14" s="142"/>
      <c r="M14" s="143"/>
      <c r="N14" s="59"/>
      <c r="O14" s="59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</row>
    <row r="15" spans="2:31" ht="18" customHeight="1">
      <c r="B15" s="131"/>
      <c r="C15" s="132"/>
      <c r="D15" s="132"/>
      <c r="E15" s="132"/>
      <c r="F15" s="33"/>
      <c r="G15" s="34"/>
      <c r="H15" s="18" t="s">
        <v>12</v>
      </c>
      <c r="I15" s="19"/>
      <c r="J15" s="19"/>
      <c r="K15" s="19"/>
      <c r="L15" s="19"/>
      <c r="M15" s="19"/>
      <c r="N15" s="37" t="s">
        <v>13</v>
      </c>
      <c r="O15" s="38"/>
      <c r="P15" s="203"/>
      <c r="Q15" s="28"/>
      <c r="R15" s="28"/>
      <c r="S15" s="28"/>
      <c r="T15" s="28"/>
      <c r="U15" s="29"/>
      <c r="V15" s="41" t="s">
        <v>14</v>
      </c>
      <c r="W15" s="41"/>
      <c r="X15" s="43">
        <f>IF(P15="","",YEAR("2015/3/31")-YEAR(P15)-IF(MONTH("2015/3/31")*100+DAY("2015/3/31")&gt;=MONTH(P15)*100+DAY(P15),0,1))</f>
      </c>
      <c r="Y15" s="44"/>
      <c r="Z15" s="47" t="s">
        <v>15</v>
      </c>
      <c r="AA15" s="48"/>
      <c r="AB15" s="28"/>
      <c r="AC15" s="28"/>
      <c r="AD15" s="28"/>
      <c r="AE15" s="29"/>
    </row>
    <row r="16" spans="2:31" ht="18" customHeight="1">
      <c r="B16" s="133"/>
      <c r="C16" s="134"/>
      <c r="D16" s="134"/>
      <c r="E16" s="134"/>
      <c r="F16" s="35"/>
      <c r="G16" s="36"/>
      <c r="H16" s="20"/>
      <c r="I16" s="21"/>
      <c r="J16" s="21"/>
      <c r="K16" s="21"/>
      <c r="L16" s="21"/>
      <c r="M16" s="21"/>
      <c r="N16" s="39"/>
      <c r="O16" s="40"/>
      <c r="P16" s="30"/>
      <c r="Q16" s="31"/>
      <c r="R16" s="31"/>
      <c r="S16" s="31"/>
      <c r="T16" s="31"/>
      <c r="U16" s="32"/>
      <c r="V16" s="42"/>
      <c r="W16" s="42"/>
      <c r="X16" s="45"/>
      <c r="Y16" s="46"/>
      <c r="Z16" s="49"/>
      <c r="AA16" s="50"/>
      <c r="AB16" s="31"/>
      <c r="AC16" s="31"/>
      <c r="AD16" s="31"/>
      <c r="AE16" s="32"/>
    </row>
    <row r="17" spans="2:32" ht="18" customHeight="1">
      <c r="B17" s="131" t="s">
        <v>16</v>
      </c>
      <c r="C17" s="132"/>
      <c r="D17" s="132"/>
      <c r="E17" s="132"/>
      <c r="F17" s="69"/>
      <c r="G17" s="70"/>
      <c r="H17" s="70"/>
      <c r="I17" s="70"/>
      <c r="J17" s="70"/>
      <c r="K17" s="71"/>
      <c r="L17" s="171" t="s">
        <v>17</v>
      </c>
      <c r="M17" s="172"/>
      <c r="N17" s="172"/>
      <c r="O17" s="172"/>
      <c r="P17" s="69"/>
      <c r="Q17" s="70"/>
      <c r="R17" s="70"/>
      <c r="S17" s="70"/>
      <c r="T17" s="70"/>
      <c r="U17" s="71"/>
      <c r="V17" s="129" t="s">
        <v>18</v>
      </c>
      <c r="W17" s="164"/>
      <c r="X17" s="164"/>
      <c r="Y17" s="168"/>
      <c r="Z17" s="161"/>
      <c r="AA17" s="162"/>
      <c r="AB17" s="70"/>
      <c r="AC17" s="70"/>
      <c r="AD17" s="70"/>
      <c r="AE17" s="71"/>
      <c r="AF17" s="11"/>
    </row>
    <row r="18" spans="2:32" ht="18" customHeight="1">
      <c r="B18" s="131"/>
      <c r="C18" s="132"/>
      <c r="D18" s="132"/>
      <c r="E18" s="132"/>
      <c r="F18" s="161"/>
      <c r="G18" s="162"/>
      <c r="H18" s="162"/>
      <c r="I18" s="162"/>
      <c r="J18" s="162"/>
      <c r="K18" s="163"/>
      <c r="L18" s="173"/>
      <c r="M18" s="19"/>
      <c r="N18" s="19"/>
      <c r="O18" s="19"/>
      <c r="P18" s="72"/>
      <c r="Q18" s="73"/>
      <c r="R18" s="73"/>
      <c r="S18" s="73"/>
      <c r="T18" s="73"/>
      <c r="U18" s="74"/>
      <c r="V18" s="133"/>
      <c r="W18" s="169"/>
      <c r="X18" s="169"/>
      <c r="Y18" s="170"/>
      <c r="Z18" s="161"/>
      <c r="AA18" s="162"/>
      <c r="AB18" s="162"/>
      <c r="AC18" s="162"/>
      <c r="AD18" s="162"/>
      <c r="AE18" s="163"/>
      <c r="AF18" s="11"/>
    </row>
    <row r="19" spans="2:31" ht="18" customHeight="1">
      <c r="B19" s="129" t="s">
        <v>19</v>
      </c>
      <c r="C19" s="130"/>
      <c r="D19" s="130"/>
      <c r="E19" s="130"/>
      <c r="F19" s="93"/>
      <c r="G19" s="17"/>
      <c r="H19" s="17"/>
      <c r="I19" s="17"/>
      <c r="J19" s="17"/>
      <c r="K19" s="144"/>
      <c r="L19" s="129" t="s">
        <v>20</v>
      </c>
      <c r="M19" s="83"/>
      <c r="N19" s="83"/>
      <c r="O19" s="90"/>
      <c r="P19" s="94"/>
      <c r="Q19" s="95"/>
      <c r="R19" s="95"/>
      <c r="S19" s="160"/>
      <c r="T19" s="85" t="s">
        <v>21</v>
      </c>
      <c r="U19" s="86"/>
      <c r="V19" s="129" t="s">
        <v>22</v>
      </c>
      <c r="W19" s="83"/>
      <c r="X19" s="83"/>
      <c r="Y19" s="83"/>
      <c r="Z19" s="93"/>
      <c r="AA19" s="17"/>
      <c r="AB19" s="17"/>
      <c r="AC19" s="156"/>
      <c r="AD19" s="85" t="s">
        <v>21</v>
      </c>
      <c r="AE19" s="86"/>
    </row>
    <row r="20" spans="2:31" ht="18" customHeight="1">
      <c r="B20" s="133"/>
      <c r="C20" s="134"/>
      <c r="D20" s="134"/>
      <c r="E20" s="134"/>
      <c r="F20" s="145"/>
      <c r="G20" s="146"/>
      <c r="H20" s="146"/>
      <c r="I20" s="146"/>
      <c r="J20" s="146"/>
      <c r="K20" s="147"/>
      <c r="L20" s="91"/>
      <c r="M20" s="100"/>
      <c r="N20" s="100"/>
      <c r="O20" s="92"/>
      <c r="P20" s="157"/>
      <c r="Q20" s="158"/>
      <c r="R20" s="158"/>
      <c r="S20" s="159"/>
      <c r="T20" s="174"/>
      <c r="U20" s="175"/>
      <c r="V20" s="91"/>
      <c r="W20" s="100"/>
      <c r="X20" s="100"/>
      <c r="Y20" s="100"/>
      <c r="Z20" s="157"/>
      <c r="AA20" s="158"/>
      <c r="AB20" s="158"/>
      <c r="AC20" s="159"/>
      <c r="AD20" s="174"/>
      <c r="AE20" s="175"/>
    </row>
    <row r="21" spans="2:31" ht="18" customHeight="1">
      <c r="B21" s="37" t="s">
        <v>23</v>
      </c>
      <c r="C21" s="120"/>
      <c r="D21" s="120"/>
      <c r="E21" s="120"/>
      <c r="F21" s="69"/>
      <c r="G21" s="114"/>
      <c r="H21" s="138" t="s">
        <v>24</v>
      </c>
      <c r="I21" s="139"/>
      <c r="J21" s="139"/>
      <c r="K21" s="140"/>
      <c r="L21" s="116"/>
      <c r="M21" s="117"/>
      <c r="N21" s="123" t="s">
        <v>25</v>
      </c>
      <c r="O21" s="124"/>
      <c r="P21" s="124"/>
      <c r="Q21" s="125"/>
      <c r="R21" s="196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8"/>
    </row>
    <row r="22" spans="2:31" ht="18" customHeight="1">
      <c r="B22" s="121"/>
      <c r="C22" s="122"/>
      <c r="D22" s="122"/>
      <c r="E22" s="122"/>
      <c r="F22" s="72"/>
      <c r="G22" s="115"/>
      <c r="H22" s="193"/>
      <c r="I22" s="194"/>
      <c r="J22" s="194"/>
      <c r="K22" s="195"/>
      <c r="L22" s="118"/>
      <c r="M22" s="119"/>
      <c r="N22" s="126"/>
      <c r="O22" s="127"/>
      <c r="P22" s="127"/>
      <c r="Q22" s="128"/>
      <c r="R22" s="199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1"/>
    </row>
    <row r="23" spans="2:31" ht="18" customHeight="1">
      <c r="B23" s="96" t="s">
        <v>26</v>
      </c>
      <c r="C23" s="84"/>
      <c r="D23" s="84"/>
      <c r="E23" s="97"/>
      <c r="F23" s="84" t="s">
        <v>27</v>
      </c>
      <c r="G23" s="84"/>
      <c r="H23" s="94"/>
      <c r="I23" s="95"/>
      <c r="J23" s="95"/>
      <c r="K23" s="95"/>
      <c r="L23" s="87" t="s">
        <v>21</v>
      </c>
      <c r="M23" s="88"/>
      <c r="N23" s="84" t="s">
        <v>28</v>
      </c>
      <c r="O23" s="84"/>
      <c r="P23" s="94"/>
      <c r="Q23" s="95"/>
      <c r="R23" s="95"/>
      <c r="S23" s="95"/>
      <c r="T23" s="95"/>
      <c r="U23" s="87" t="s">
        <v>21</v>
      </c>
      <c r="V23" s="88"/>
      <c r="W23" s="98" t="s">
        <v>29</v>
      </c>
      <c r="X23" s="84"/>
      <c r="Y23" s="94"/>
      <c r="Z23" s="95"/>
      <c r="AA23" s="95"/>
      <c r="AB23" s="95"/>
      <c r="AC23" s="95"/>
      <c r="AD23" s="87" t="s">
        <v>21</v>
      </c>
      <c r="AE23" s="88"/>
    </row>
    <row r="24" spans="2:31" ht="18" customHeight="1">
      <c r="B24" s="98"/>
      <c r="C24" s="99"/>
      <c r="D24" s="99"/>
      <c r="E24" s="97"/>
      <c r="F24" s="100"/>
      <c r="G24" s="100"/>
      <c r="H24" s="94"/>
      <c r="I24" s="95"/>
      <c r="J24" s="95"/>
      <c r="K24" s="95"/>
      <c r="L24" s="87"/>
      <c r="M24" s="88"/>
      <c r="N24" s="84"/>
      <c r="O24" s="84"/>
      <c r="P24" s="94"/>
      <c r="Q24" s="95"/>
      <c r="R24" s="95"/>
      <c r="S24" s="95"/>
      <c r="T24" s="95"/>
      <c r="U24" s="87"/>
      <c r="V24" s="88"/>
      <c r="W24" s="98"/>
      <c r="X24" s="84"/>
      <c r="Y24" s="94"/>
      <c r="Z24" s="95"/>
      <c r="AA24" s="95"/>
      <c r="AB24" s="95"/>
      <c r="AC24" s="95"/>
      <c r="AD24" s="87"/>
      <c r="AE24" s="88"/>
    </row>
    <row r="25" spans="2:31" ht="18" customHeight="1">
      <c r="B25" s="98"/>
      <c r="C25" s="99"/>
      <c r="D25" s="99"/>
      <c r="E25" s="97"/>
      <c r="F25" s="84" t="s">
        <v>30</v>
      </c>
      <c r="G25" s="99"/>
      <c r="H25" s="93"/>
      <c r="I25" s="17"/>
      <c r="J25" s="17"/>
      <c r="K25" s="17"/>
      <c r="L25" s="85" t="s">
        <v>21</v>
      </c>
      <c r="M25" s="86"/>
      <c r="N25" s="83" t="s">
        <v>31</v>
      </c>
      <c r="O25" s="83"/>
      <c r="P25" s="93"/>
      <c r="Q25" s="17"/>
      <c r="R25" s="17"/>
      <c r="S25" s="17"/>
      <c r="T25" s="17"/>
      <c r="U25" s="85" t="s">
        <v>21</v>
      </c>
      <c r="V25" s="86"/>
      <c r="W25" s="89" t="s">
        <v>32</v>
      </c>
      <c r="X25" s="83"/>
      <c r="Y25" s="93"/>
      <c r="Z25" s="17"/>
      <c r="AA25" s="17"/>
      <c r="AB25" s="17"/>
      <c r="AC25" s="17"/>
      <c r="AD25" s="85" t="s">
        <v>21</v>
      </c>
      <c r="AE25" s="86"/>
    </row>
    <row r="26" spans="2:31" ht="18" customHeight="1">
      <c r="B26" s="98"/>
      <c r="C26" s="99"/>
      <c r="D26" s="99"/>
      <c r="E26" s="97"/>
      <c r="F26" s="84"/>
      <c r="G26" s="99"/>
      <c r="H26" s="94"/>
      <c r="I26" s="95"/>
      <c r="J26" s="95"/>
      <c r="K26" s="95"/>
      <c r="L26" s="87"/>
      <c r="M26" s="88"/>
      <c r="N26" s="84"/>
      <c r="O26" s="84"/>
      <c r="P26" s="94"/>
      <c r="Q26" s="95"/>
      <c r="R26" s="95"/>
      <c r="S26" s="95"/>
      <c r="T26" s="95"/>
      <c r="U26" s="87"/>
      <c r="V26" s="88"/>
      <c r="W26" s="98"/>
      <c r="X26" s="99"/>
      <c r="Y26" s="94"/>
      <c r="Z26" s="95"/>
      <c r="AA26" s="95"/>
      <c r="AB26" s="95"/>
      <c r="AC26" s="95"/>
      <c r="AD26" s="87"/>
      <c r="AE26" s="88"/>
    </row>
    <row r="27" spans="2:31" ht="18" customHeight="1">
      <c r="B27" s="98"/>
      <c r="C27" s="99"/>
      <c r="D27" s="99"/>
      <c r="E27" s="97"/>
      <c r="F27" s="83" t="s">
        <v>33</v>
      </c>
      <c r="G27" s="83"/>
      <c r="H27" s="93"/>
      <c r="I27" s="17"/>
      <c r="J27" s="17"/>
      <c r="K27" s="17"/>
      <c r="L27" s="85" t="s">
        <v>21</v>
      </c>
      <c r="M27" s="86"/>
      <c r="N27" s="83" t="s">
        <v>34</v>
      </c>
      <c r="O27" s="83"/>
      <c r="P27" s="93"/>
      <c r="Q27" s="17"/>
      <c r="R27" s="17"/>
      <c r="S27" s="17"/>
      <c r="T27" s="17"/>
      <c r="U27" s="85" t="s">
        <v>21</v>
      </c>
      <c r="V27" s="86"/>
      <c r="W27" s="89" t="s">
        <v>35</v>
      </c>
      <c r="X27" s="83"/>
      <c r="Y27" s="93"/>
      <c r="Z27" s="17"/>
      <c r="AA27" s="17"/>
      <c r="AB27" s="17"/>
      <c r="AC27" s="17"/>
      <c r="AD27" s="85" t="s">
        <v>21</v>
      </c>
      <c r="AE27" s="86"/>
    </row>
    <row r="28" spans="2:31" ht="18" customHeight="1">
      <c r="B28" s="98"/>
      <c r="C28" s="99"/>
      <c r="D28" s="99"/>
      <c r="E28" s="97"/>
      <c r="F28" s="84"/>
      <c r="G28" s="84"/>
      <c r="H28" s="94"/>
      <c r="I28" s="95"/>
      <c r="J28" s="95"/>
      <c r="K28" s="95"/>
      <c r="L28" s="87"/>
      <c r="M28" s="88"/>
      <c r="N28" s="84"/>
      <c r="O28" s="84"/>
      <c r="P28" s="94"/>
      <c r="Q28" s="95"/>
      <c r="R28" s="95"/>
      <c r="S28" s="95"/>
      <c r="T28" s="95"/>
      <c r="U28" s="87"/>
      <c r="V28" s="88"/>
      <c r="W28" s="98"/>
      <c r="X28" s="84"/>
      <c r="Y28" s="94"/>
      <c r="Z28" s="95"/>
      <c r="AA28" s="95"/>
      <c r="AB28" s="95"/>
      <c r="AC28" s="95"/>
      <c r="AD28" s="87"/>
      <c r="AE28" s="88"/>
    </row>
    <row r="29" spans="2:31" ht="18" customHeight="1">
      <c r="B29" s="98"/>
      <c r="C29" s="99"/>
      <c r="D29" s="99"/>
      <c r="E29" s="97"/>
      <c r="F29" s="83" t="s">
        <v>36</v>
      </c>
      <c r="G29" s="83"/>
      <c r="H29" s="93"/>
      <c r="I29" s="17"/>
      <c r="J29" s="17"/>
      <c r="K29" s="17"/>
      <c r="L29" s="85" t="s">
        <v>21</v>
      </c>
      <c r="M29" s="86"/>
      <c r="N29" s="89" t="s">
        <v>37</v>
      </c>
      <c r="O29" s="90"/>
      <c r="P29" s="93"/>
      <c r="Q29" s="17"/>
      <c r="R29" s="17"/>
      <c r="S29" s="17"/>
      <c r="T29" s="17"/>
      <c r="U29" s="85" t="s">
        <v>21</v>
      </c>
      <c r="V29" s="86"/>
      <c r="W29" s="164" t="s">
        <v>38</v>
      </c>
      <c r="X29" s="164"/>
      <c r="Y29" s="93"/>
      <c r="Z29" s="17"/>
      <c r="AA29" s="17"/>
      <c r="AB29" s="17"/>
      <c r="AC29" s="17"/>
      <c r="AD29" s="85" t="s">
        <v>21</v>
      </c>
      <c r="AE29" s="86"/>
    </row>
    <row r="30" spans="2:31" ht="18" customHeight="1">
      <c r="B30" s="98"/>
      <c r="C30" s="99"/>
      <c r="D30" s="99"/>
      <c r="E30" s="97"/>
      <c r="F30" s="84"/>
      <c r="G30" s="84"/>
      <c r="H30" s="94"/>
      <c r="I30" s="95"/>
      <c r="J30" s="95"/>
      <c r="K30" s="95"/>
      <c r="L30" s="87"/>
      <c r="M30" s="88"/>
      <c r="N30" s="91"/>
      <c r="O30" s="92"/>
      <c r="P30" s="94"/>
      <c r="Q30" s="95"/>
      <c r="R30" s="95"/>
      <c r="S30" s="95"/>
      <c r="T30" s="95"/>
      <c r="U30" s="87"/>
      <c r="V30" s="88"/>
      <c r="W30" s="167"/>
      <c r="X30" s="167"/>
      <c r="Y30" s="94"/>
      <c r="Z30" s="95"/>
      <c r="AA30" s="95"/>
      <c r="AB30" s="95"/>
      <c r="AC30" s="95"/>
      <c r="AD30" s="87"/>
      <c r="AE30" s="88"/>
    </row>
    <row r="31" spans="2:31" ht="18" customHeight="1">
      <c r="B31" s="98"/>
      <c r="C31" s="99"/>
      <c r="D31" s="99"/>
      <c r="E31" s="84"/>
      <c r="F31" s="75" t="s">
        <v>39</v>
      </c>
      <c r="G31" s="76"/>
      <c r="H31" s="148">
        <f>SUM(H23:K30,P23:T30,Y23:AC30)</f>
        <v>0</v>
      </c>
      <c r="I31" s="76"/>
      <c r="J31" s="76"/>
      <c r="K31" s="76"/>
      <c r="L31" s="79" t="s">
        <v>21</v>
      </c>
      <c r="M31" s="80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2:13" ht="18" customHeight="1">
      <c r="B32" s="91"/>
      <c r="C32" s="100"/>
      <c r="D32" s="100"/>
      <c r="E32" s="100"/>
      <c r="F32" s="77"/>
      <c r="G32" s="78"/>
      <c r="H32" s="149"/>
      <c r="I32" s="78"/>
      <c r="J32" s="78"/>
      <c r="K32" s="78"/>
      <c r="L32" s="81"/>
      <c r="M32" s="82"/>
    </row>
    <row r="34" spans="2:31" ht="18" customHeight="1">
      <c r="B34" s="89" t="s">
        <v>40</v>
      </c>
      <c r="C34" s="83"/>
      <c r="D34" s="90"/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6"/>
    </row>
    <row r="35" spans="2:31" ht="18" customHeight="1">
      <c r="B35" s="98"/>
      <c r="C35" s="99"/>
      <c r="D35" s="101"/>
      <c r="E35" s="187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9"/>
    </row>
    <row r="36" spans="2:31" ht="18" customHeight="1">
      <c r="B36" s="91"/>
      <c r="C36" s="100"/>
      <c r="D36" s="92"/>
      <c r="E36" s="190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2"/>
    </row>
    <row r="38" spans="2:31" ht="18" customHeight="1">
      <c r="B38" s="89" t="s">
        <v>41</v>
      </c>
      <c r="C38" s="83"/>
      <c r="D38" s="83"/>
      <c r="E38" s="83"/>
      <c r="F38" s="102">
        <f>IF(F9="","",IF(P17="○",0,IF(F17="大学生",2500,IF(F17="高校生以下",2000,3000)))+IF(Z17="○",-500,0)+IF(F13="○",250,0)+IF(F19="○",1000,0)+P19*200+Z19*200+H31*700)</f>
      </c>
      <c r="G38" s="103"/>
      <c r="H38" s="103"/>
      <c r="I38" s="103"/>
      <c r="J38" s="103"/>
      <c r="K38" s="108" t="s">
        <v>42</v>
      </c>
      <c r="L38" s="109"/>
      <c r="O38" s="202" t="s">
        <v>43</v>
      </c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7"/>
    </row>
    <row r="39" spans="2:31" ht="18" customHeight="1">
      <c r="B39" s="98"/>
      <c r="C39" s="99"/>
      <c r="D39" s="99"/>
      <c r="E39" s="99"/>
      <c r="F39" s="104"/>
      <c r="G39" s="105"/>
      <c r="H39" s="105"/>
      <c r="I39" s="105"/>
      <c r="J39" s="105"/>
      <c r="K39" s="110"/>
      <c r="L39" s="111"/>
      <c r="O39" s="178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80"/>
    </row>
    <row r="40" spans="2:31" ht="18" customHeight="1">
      <c r="B40" s="98"/>
      <c r="C40" s="99"/>
      <c r="D40" s="99"/>
      <c r="E40" s="99"/>
      <c r="F40" s="104"/>
      <c r="G40" s="105"/>
      <c r="H40" s="105"/>
      <c r="I40" s="105"/>
      <c r="J40" s="105"/>
      <c r="K40" s="110"/>
      <c r="L40" s="111"/>
      <c r="O40" s="178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80"/>
    </row>
    <row r="41" spans="2:31" ht="18" customHeight="1">
      <c r="B41" s="91"/>
      <c r="C41" s="100"/>
      <c r="D41" s="100"/>
      <c r="E41" s="100"/>
      <c r="F41" s="106"/>
      <c r="G41" s="107"/>
      <c r="H41" s="107"/>
      <c r="I41" s="107"/>
      <c r="J41" s="107"/>
      <c r="K41" s="112"/>
      <c r="L41" s="113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3"/>
    </row>
    <row r="42" ht="18" customHeight="1">
      <c r="O42" s="8"/>
    </row>
  </sheetData>
  <sheetProtection sheet="1" objects="1" selectLockedCells="1"/>
  <mergeCells count="92">
    <mergeCell ref="O38:AE41"/>
    <mergeCell ref="E34:AE36"/>
    <mergeCell ref="H21:K22"/>
    <mergeCell ref="R21:AE22"/>
    <mergeCell ref="U29:V30"/>
    <mergeCell ref="W29:X30"/>
    <mergeCell ref="Y25:AC26"/>
    <mergeCell ref="Y27:AC28"/>
    <mergeCell ref="U27:V28"/>
    <mergeCell ref="W27:X28"/>
    <mergeCell ref="V17:Y18"/>
    <mergeCell ref="L17:O18"/>
    <mergeCell ref="F17:K18"/>
    <mergeCell ref="P17:U18"/>
    <mergeCell ref="Z17:AE18"/>
    <mergeCell ref="T19:U20"/>
    <mergeCell ref="AD19:AE20"/>
    <mergeCell ref="B2:AE3"/>
    <mergeCell ref="B19:E20"/>
    <mergeCell ref="V19:Y20"/>
    <mergeCell ref="Z19:AC20"/>
    <mergeCell ref="L19:O20"/>
    <mergeCell ref="P19:S20"/>
    <mergeCell ref="F9:M12"/>
    <mergeCell ref="B9:E12"/>
    <mergeCell ref="N9:O12"/>
    <mergeCell ref="B17:E18"/>
    <mergeCell ref="W23:X24"/>
    <mergeCell ref="U25:V26"/>
    <mergeCell ref="W25:X26"/>
    <mergeCell ref="H31:K32"/>
    <mergeCell ref="P23:T24"/>
    <mergeCell ref="P25:T26"/>
    <mergeCell ref="P27:T28"/>
    <mergeCell ref="P29:T30"/>
    <mergeCell ref="B21:E22"/>
    <mergeCell ref="N21:Q22"/>
    <mergeCell ref="B13:E16"/>
    <mergeCell ref="F13:G14"/>
    <mergeCell ref="N13:O14"/>
    <mergeCell ref="H13:M14"/>
    <mergeCell ref="F19:K20"/>
    <mergeCell ref="L23:M24"/>
    <mergeCell ref="N23:O24"/>
    <mergeCell ref="AD23:AE24"/>
    <mergeCell ref="F25:G26"/>
    <mergeCell ref="L25:M26"/>
    <mergeCell ref="N25:O26"/>
    <mergeCell ref="AD25:AE26"/>
    <mergeCell ref="H25:K26"/>
    <mergeCell ref="Y23:AC24"/>
    <mergeCell ref="U23:V24"/>
    <mergeCell ref="B23:E32"/>
    <mergeCell ref="B6:C8"/>
    <mergeCell ref="B38:E41"/>
    <mergeCell ref="B34:D36"/>
    <mergeCell ref="F38:J41"/>
    <mergeCell ref="K38:L41"/>
    <mergeCell ref="F21:G22"/>
    <mergeCell ref="L21:M22"/>
    <mergeCell ref="H23:K24"/>
    <mergeCell ref="F23:G24"/>
    <mergeCell ref="F27:G28"/>
    <mergeCell ref="L27:M28"/>
    <mergeCell ref="N27:O28"/>
    <mergeCell ref="AD27:AE28"/>
    <mergeCell ref="Y29:AC30"/>
    <mergeCell ref="H27:K28"/>
    <mergeCell ref="H29:K30"/>
    <mergeCell ref="F31:G32"/>
    <mergeCell ref="L31:M32"/>
    <mergeCell ref="F29:G30"/>
    <mergeCell ref="L29:M30"/>
    <mergeCell ref="N29:O30"/>
    <mergeCell ref="AD29:AE30"/>
    <mergeCell ref="X15:Y16"/>
    <mergeCell ref="Z15:AA16"/>
    <mergeCell ref="AB15:AE16"/>
    <mergeCell ref="T5:AE8"/>
    <mergeCell ref="R5:S8"/>
    <mergeCell ref="P10:AE12"/>
    <mergeCell ref="P13:AE14"/>
    <mergeCell ref="B5:C5"/>
    <mergeCell ref="D5:Q5"/>
    <mergeCell ref="R9:W9"/>
    <mergeCell ref="H15:M15"/>
    <mergeCell ref="H16:M16"/>
    <mergeCell ref="D6:Q8"/>
    <mergeCell ref="P15:U16"/>
    <mergeCell ref="F15:G16"/>
    <mergeCell ref="N15:O16"/>
    <mergeCell ref="V15:W16"/>
  </mergeCells>
  <dataValidations count="4">
    <dataValidation type="list" allowBlank="1" showInputMessage="1" showErrorMessage="1" sqref="F17:K18">
      <formula1>"大学生, 高校生以下"</formula1>
    </dataValidation>
    <dataValidation type="list" allowBlank="1" showInputMessage="1" showErrorMessage="1" sqref="F19 F13:G16 F21:G22 L21:M22 P17:U18 Z17:AE18">
      <formula1>"○"</formula1>
    </dataValidation>
    <dataValidation type="list" allowBlank="1" showInputMessage="1" showErrorMessage="1" sqref="F9:M12">
      <formula1>"M20A,W20A,M21A,W21A,M35A,W35A,M50A,W50A,MB,WB"</formula1>
    </dataValidation>
    <dataValidation type="list" allowBlank="1" showInputMessage="1" showErrorMessage="1" sqref="AB15:AE16">
      <formula1>"男, 女"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2014-08-28T21:12:36Z</cp:lastPrinted>
  <dcterms:created xsi:type="dcterms:W3CDTF">2014-08-20T17:28:29Z</dcterms:created>
  <dcterms:modified xsi:type="dcterms:W3CDTF">2014-12-11T13:21:04Z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