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670" windowHeight="11955" tabRatio="622" firstSheet="1" activeTab="1"/>
  </bookViews>
  <sheets>
    <sheet name="Sheet2" sheetId="1" r:id="rId1"/>
    <sheet name="Rat2008" sheetId="2" r:id="rId2"/>
  </sheets>
  <definedNames/>
  <calcPr fullCalcOnLoad="1"/>
</workbook>
</file>

<file path=xl/sharedStrings.xml><?xml version="1.0" encoding="utf-8"?>
<sst xmlns="http://schemas.openxmlformats.org/spreadsheetml/2006/main" count="1592" uniqueCount="1176">
  <si>
    <t>性</t>
  </si>
  <si>
    <t>氏名</t>
  </si>
  <si>
    <t>名前</t>
  </si>
  <si>
    <t>所属</t>
  </si>
  <si>
    <t>歳</t>
  </si>
  <si>
    <t>ＩＤ</t>
  </si>
  <si>
    <t>ふりがな</t>
  </si>
  <si>
    <t>多摩</t>
  </si>
  <si>
    <t>ＮＴ</t>
  </si>
  <si>
    <t>一般</t>
  </si>
  <si>
    <t>Ｆ</t>
  </si>
  <si>
    <t>外</t>
  </si>
  <si>
    <t>Ｆｏｒｅｓｔ</t>
  </si>
  <si>
    <t>ﾔｷﾞｼﾀ ﾀﾞｲ</t>
  </si>
  <si>
    <t>稲津　隆敏</t>
  </si>
  <si>
    <t>ｲﾅﾂﾞ ﾀｶﾄｼ</t>
  </si>
  <si>
    <t>松澤　俊行</t>
  </si>
  <si>
    <t>mazzawa@aol.com</t>
  </si>
  <si>
    <t>ﾏﾂｻﾞﾜ ﾄｼﾕｷ</t>
  </si>
  <si>
    <t>山口　大助</t>
  </si>
  <si>
    <t>ＥＳ関東</t>
  </si>
  <si>
    <t>dai-chi@mtf.biglobe.ne.jp</t>
  </si>
  <si>
    <t>ﾔﾏｸﾞﾁ ﾀﾞｲｽｹ</t>
  </si>
  <si>
    <t>加納　尚子</t>
  </si>
  <si>
    <t>ｶﾉｳ ﾅｵｺ</t>
  </si>
  <si>
    <t>高橋　善徳</t>
  </si>
  <si>
    <t>suunistus00@aol.com</t>
  </si>
  <si>
    <t>ﾀｶﾊｼ ﾖｼﾉﾘ</t>
  </si>
  <si>
    <t>石井　龍男</t>
  </si>
  <si>
    <t>千葉</t>
  </si>
  <si>
    <t>ｲｼｲ ﾀﾂｵ</t>
  </si>
  <si>
    <t>許田　重治</t>
  </si>
  <si>
    <t>kyoda@nyc.odn.ne.jp</t>
  </si>
  <si>
    <t>ｷｮﾀﾞ ｼｹﾞﾊﾙ</t>
  </si>
  <si>
    <t>小暮喜代志</t>
  </si>
  <si>
    <t>Kogurekiyoshi@aol.com</t>
  </si>
  <si>
    <t>ｺｸﾞﾚ ｷﾖｼ</t>
  </si>
  <si>
    <t>安良　和寿</t>
  </si>
  <si>
    <t>渋谷</t>
  </si>
  <si>
    <t>ﾔｽﾗ ｶｽﾞﾄｼ</t>
  </si>
  <si>
    <t>竹内亜希子</t>
  </si>
  <si>
    <t>多摩ＯＬ</t>
  </si>
  <si>
    <t>ﾀｹｳﾁ ｱｷｺ</t>
  </si>
  <si>
    <t>安井　真人</t>
  </si>
  <si>
    <t>安　井■</t>
  </si>
  <si>
    <t>三河</t>
  </si>
  <si>
    <t>masato-y@h2.dion.ne.jp</t>
  </si>
  <si>
    <t>ﾔｽｲ ﾏｻﾄ</t>
  </si>
  <si>
    <t>川口　　匡</t>
  </si>
  <si>
    <t>ほのくに</t>
  </si>
  <si>
    <t>kozue528@mva.biglobe.ne.jp</t>
  </si>
  <si>
    <t>ｶﾜｸﾞﾁ ﾀﾀﾞｼ</t>
  </si>
  <si>
    <t>諏訪　高典</t>
  </si>
  <si>
    <t>諏訪高▽</t>
  </si>
  <si>
    <t>ＦＲＵＮ</t>
  </si>
  <si>
    <t>taka.suwa@nifty.com</t>
  </si>
  <si>
    <t>ｽﾜ ﾀｶﾉﾘ</t>
  </si>
  <si>
    <t>菅原琢■</t>
  </si>
  <si>
    <t>taku@orienteering.com</t>
  </si>
  <si>
    <t>ｽｶﾞﾊﾗ ﾀｸ</t>
  </si>
  <si>
    <t>大町　宏志</t>
  </si>
  <si>
    <t>ｵｵﾏﾁ ﾋﾛｼ</t>
  </si>
  <si>
    <t>藤井　範久</t>
  </si>
  <si>
    <t>nfujii@taiiku.tsukuba.ac.jp</t>
  </si>
  <si>
    <t>ﾌｼﾞｲ ﾉﾘﾋｻ</t>
  </si>
  <si>
    <t>田代　雅之</t>
  </si>
  <si>
    <t>shn19661@biglobe.ne.jp</t>
  </si>
  <si>
    <t>ﾀｼﾛ ﾏｻﾕｷ</t>
  </si>
  <si>
    <t>新田見俊宣</t>
  </si>
  <si>
    <t>新田見▽</t>
  </si>
  <si>
    <t>練馬</t>
  </si>
  <si>
    <t>nitami@sa.uno.ne.jp</t>
  </si>
  <si>
    <t>ﾆﾀﾐ ﾄｼﾉﾘ</t>
  </si>
  <si>
    <t>藤野　友祐</t>
  </si>
  <si>
    <t>藤　野▽</t>
  </si>
  <si>
    <t>ﾌｼﾞﾉ ﾕｳｽｹ</t>
  </si>
  <si>
    <t>ﾘ ﾄｼﾌﾐ</t>
  </si>
  <si>
    <t>塩田　美佐</t>
  </si>
  <si>
    <t>ｼｵﾀ ﾐｻ</t>
  </si>
  <si>
    <t>藤城　公久</t>
  </si>
  <si>
    <t>ﾌｼﾞｷ ﾄﾓﾋｻ</t>
  </si>
  <si>
    <t>渡辺　円香</t>
  </si>
  <si>
    <t>mado@gc4.so-net.ne.jp</t>
  </si>
  <si>
    <t>ﾜﾀﾅﾍﾞ ﾏﾄﾞｶ</t>
  </si>
  <si>
    <t>荒井　正敏</t>
  </si>
  <si>
    <t>HZT04161@nifty.ne.jp</t>
  </si>
  <si>
    <t>ｱﾗｲ ﾏｻﾄｼ</t>
  </si>
  <si>
    <t>宇野　明子</t>
  </si>
  <si>
    <t>ｳﾉ ｱｷｺ</t>
  </si>
  <si>
    <t>円井　基史</t>
  </si>
  <si>
    <t>mmarui@hy.depe.titech.ac.jp</t>
  </si>
  <si>
    <t>ﾏﾙｲ ﾓﾄﾌﾐ</t>
  </si>
  <si>
    <t>鈴木　雄輔</t>
  </si>
  <si>
    <t>杏友会</t>
  </si>
  <si>
    <t>yusukesuzuki3@hotmail.com</t>
  </si>
  <si>
    <t>ｽｽﾞｷ ﾕｳｽｹ</t>
  </si>
  <si>
    <t>大北　洋平</t>
  </si>
  <si>
    <t>ｵｵｷﾀ ﾖｳﾍｲ</t>
  </si>
  <si>
    <t>原野　幸男</t>
  </si>
  <si>
    <t>harano@mvc.biglobe.ne.jp</t>
  </si>
  <si>
    <t>ﾊﾗﾉ ﾕｷｵ</t>
  </si>
  <si>
    <t>多田　宗弘</t>
  </si>
  <si>
    <t>mtada@mx6.ttcn.ne.jp</t>
  </si>
  <si>
    <t>ﾀﾀﾞ ﾑﾈﾋﾛ</t>
  </si>
  <si>
    <t>ヨルク　Ｖ.</t>
  </si>
  <si>
    <t>ﾖﾙｸ ﾌｪｯﾃﾙ</t>
  </si>
  <si>
    <t>方向音痴会</t>
  </si>
  <si>
    <t>jun-ta@olive.zero.ad.jp</t>
  </si>
  <si>
    <t>ﾀﾂｸﾞﾁ ｼﾞｭﾝ</t>
  </si>
  <si>
    <t>高野　由紀</t>
  </si>
  <si>
    <t>高野由■</t>
  </si>
  <si>
    <t>東京</t>
  </si>
  <si>
    <t>kuma3@rio.odn.ne.jp</t>
  </si>
  <si>
    <t>ﾀｶﾉ ﾕｷ</t>
  </si>
  <si>
    <t>宇野　浩一</t>
  </si>
  <si>
    <t>unokou1@beige.ocn.ne.jp</t>
  </si>
  <si>
    <t>ｳﾉ ｺｳｲﾁ</t>
  </si>
  <si>
    <t>小野　賢二</t>
  </si>
  <si>
    <t>ｵﾉ ｹﾝｼﾞ</t>
  </si>
  <si>
    <t>ﾀﾅｶ ﾏｻﾄ</t>
  </si>
  <si>
    <t>fujihira@msb.biglobe.ne.jp</t>
  </si>
  <si>
    <t>ﾌｼﾞﾋﾗ ﾏｻﾄｼ</t>
  </si>
  <si>
    <t>河辺　尚利</t>
  </si>
  <si>
    <t>浜松</t>
  </si>
  <si>
    <t>ｶﾜﾍﾞ ﾅｵﾄｼ</t>
  </si>
  <si>
    <t>諏訪　雅貴</t>
  </si>
  <si>
    <t>諏訪雅▽</t>
  </si>
  <si>
    <t>ｽﾜ ﾏｻﾀｶ</t>
  </si>
  <si>
    <t>野田　健史</t>
  </si>
  <si>
    <t>ﾉﾀﾞ ﾀｹｼ</t>
  </si>
  <si>
    <t>細谷　健一</t>
  </si>
  <si>
    <t>山形県協会</t>
  </si>
  <si>
    <t>klsceb@trust.ocn.ne.jp</t>
  </si>
  <si>
    <t>ﾎｿﾔ ｹﾝｲﾁ</t>
  </si>
  <si>
    <t>fwka5600@nifty.com</t>
  </si>
  <si>
    <t>ｲﾁｶﾜ ｺｳｼﾞ</t>
  </si>
  <si>
    <t>小澤　拓三</t>
  </si>
  <si>
    <t>ｵｻﾞﾜ ﾀｸﾐ</t>
  </si>
  <si>
    <t>佐藤　慎也</t>
  </si>
  <si>
    <t>shinya-s@pop07.odn.ne.jp</t>
  </si>
  <si>
    <t>ｻﾄｳ ｼﾝﾔ</t>
  </si>
  <si>
    <t>尾上　秀雄</t>
  </si>
  <si>
    <t>サンスーシ</t>
  </si>
  <si>
    <t>onoe@orienteering.com</t>
  </si>
  <si>
    <t>ｵﾉｴ ﾋﾃﾞｵ</t>
  </si>
  <si>
    <t>大塚　校市</t>
  </si>
  <si>
    <t>k-otsuka@deluxe.ocn.ne.jp</t>
  </si>
  <si>
    <t>ｵｵﾂｶ ｺｳｲﾁ</t>
  </si>
  <si>
    <t>大西　淳一</t>
  </si>
  <si>
    <t>大西淳▽</t>
  </si>
  <si>
    <t>白樺</t>
  </si>
  <si>
    <t>onishi@orienteering.com</t>
  </si>
  <si>
    <t>ｵｵﾆｼ ｼﾞｭﾝｲﾁ</t>
  </si>
  <si>
    <t>小林亜紀夫</t>
  </si>
  <si>
    <t>小林亜▽</t>
  </si>
  <si>
    <t>つるまい</t>
  </si>
  <si>
    <t>ｺﾊﾞﾔｼ ｱｷｵ</t>
  </si>
  <si>
    <t>堀出　知里</t>
  </si>
  <si>
    <t>堀　出▽</t>
  </si>
  <si>
    <t>s995507@ipe.tsukuba.ac.jp</t>
  </si>
  <si>
    <t>ﾎﾘﾃﾞ ﾁｻﾄ</t>
  </si>
  <si>
    <t>宗形　竜憲</t>
  </si>
  <si>
    <t>tzm@sea.plala.or.jp</t>
  </si>
  <si>
    <t>ﾑﾅｶﾀ ﾀﾂﾉﾘ</t>
  </si>
  <si>
    <t>山口季見子</t>
  </si>
  <si>
    <t>山口季▽</t>
  </si>
  <si>
    <t>kimi-a@mvd.biglobe.ne.jp</t>
  </si>
  <si>
    <t>ﾔﾏｸﾞﾁ ｷﾐｺ</t>
  </si>
  <si>
    <t>金子　恵美</t>
  </si>
  <si>
    <t>emille-k@mud.biglobe.ne.jp</t>
  </si>
  <si>
    <t>ｶﾈｺ ｴﾐ</t>
  </si>
  <si>
    <t>tunehisa@mx3.ttcn.ne.jp</t>
  </si>
  <si>
    <t>ｽｽﾞｷ ﾂﾈﾋｻ</t>
  </si>
  <si>
    <t>ｽｽﾞｷ ﾉﾘﾋﾛ</t>
  </si>
  <si>
    <t>寺島　美昭</t>
  </si>
  <si>
    <t>xnadja@mars.dti.ne.jp</t>
  </si>
  <si>
    <t>ﾃﾗｼﾏ ﾖｼｱｷ</t>
  </si>
  <si>
    <t>星野　潤寿</t>
  </si>
  <si>
    <t>ﾎｼﾉ ｼﾞｭﾝｼﾞ</t>
  </si>
  <si>
    <t>ﾏﾁｲ ﾐﾉﾙ</t>
  </si>
  <si>
    <t>秋沢　和宏</t>
  </si>
  <si>
    <t>白峰会</t>
  </si>
  <si>
    <t>ｱｷｻﾞﾜ ｶｽﾞﾋﾛ</t>
  </si>
  <si>
    <t>酒井か代子</t>
  </si>
  <si>
    <t>酒井か▽</t>
  </si>
  <si>
    <t>ｻｶｲ ｶﾖｺ</t>
  </si>
  <si>
    <t>酒井　克明</t>
  </si>
  <si>
    <t>酒井克▽</t>
  </si>
  <si>
    <t>y-sakai@t3.rim.or.jp</t>
  </si>
  <si>
    <t>ｻｶｲ ﾖｼｱｷ</t>
  </si>
  <si>
    <t>瀬谷美奈子</t>
  </si>
  <si>
    <t>ｾﾔ ﾐﾅｺ</t>
  </si>
  <si>
    <t>高島　和宏</t>
  </si>
  <si>
    <t>takasima@mrc.biglobe.ne.jp</t>
  </si>
  <si>
    <t>ﾀｶｼﾏ ｶｽﾞﾋﾛ</t>
  </si>
  <si>
    <t>長谷川照恭</t>
  </si>
  <si>
    <t>長谷照▽</t>
  </si>
  <si>
    <t>th@pop17.odn.ne.jp</t>
  </si>
  <si>
    <t>ﾊｾｶﾞﾜ ﾃﾙﾔｽ</t>
  </si>
  <si>
    <t>松本明▽</t>
  </si>
  <si>
    <t>ﾏﾂﾓﾄ ｱｷﾗ</t>
  </si>
  <si>
    <t>山口　耕生</t>
  </si>
  <si>
    <t>山口耕▽</t>
  </si>
  <si>
    <t>ﾔﾏｸﾞﾁ ｺｳｾｲ</t>
  </si>
  <si>
    <t>藤沢　政宏</t>
  </si>
  <si>
    <t>fu-ji-@da2.so-net.ne.jp</t>
  </si>
  <si>
    <t>ﾌｼﾞｻﾜ ﾏｻﾋﾛ</t>
  </si>
  <si>
    <t>山田　一善</t>
  </si>
  <si>
    <t>ﾔﾏﾀﾞ ｶｽﾞﾖｼ</t>
  </si>
  <si>
    <t>豊島　利男</t>
  </si>
  <si>
    <t>早大寿会</t>
  </si>
  <si>
    <t>ﾄﾖｼﾏ ﾄｼｵ</t>
  </si>
  <si>
    <t>横江　君香</t>
  </si>
  <si>
    <t>yoko@silver.plala.or.jp</t>
  </si>
  <si>
    <t>ﾖｺｴ ｷﾐｶ</t>
  </si>
  <si>
    <t>今井　信也</t>
  </si>
  <si>
    <t>今井信▽</t>
  </si>
  <si>
    <t>東京高専</t>
  </si>
  <si>
    <t>shinya.imai@mofa.go.jp</t>
  </si>
  <si>
    <t>ｲﾏｲ ｼﾝﾔ</t>
  </si>
  <si>
    <t>梅林　正治</t>
  </si>
  <si>
    <t>m-umebayashi@msa.biglobe.ne.jp</t>
  </si>
  <si>
    <t>ｳﾒﾊﾞﾔｼ ﾏｻﾊﾙ</t>
  </si>
  <si>
    <t>上坂　昌生</t>
  </si>
  <si>
    <t>ｳｴｻｶ ﾏｻｵ</t>
  </si>
  <si>
    <t>kato@mtb.biglobe.ne.jp</t>
  </si>
  <si>
    <t>ｶﾄｳ ｼｮｳｼﾞ</t>
  </si>
  <si>
    <t>菅原　裕実</t>
  </si>
  <si>
    <t>ｽｶﾞﾊﾗ ﾕﾐ</t>
  </si>
  <si>
    <t>高橋厚</t>
  </si>
  <si>
    <t>atsushi-t@mti.biglobe.ne.jp</t>
  </si>
  <si>
    <t>ﾀｶﾊｼ ｱﾂｼ</t>
  </si>
  <si>
    <t>千葉あかね</t>
  </si>
  <si>
    <t>ﾁﾊﾞ ｱｶﾈ</t>
  </si>
  <si>
    <t>松山　雅彦</t>
  </si>
  <si>
    <t>ﾏﾂﾔﾏ ﾏｻﾋｺ</t>
  </si>
  <si>
    <t>小比賀健司</t>
  </si>
  <si>
    <t>小比賀▽</t>
  </si>
  <si>
    <t>ｵﾋﾞｶ ｹﾝｼﾞ</t>
  </si>
  <si>
    <t>h-nakano@trust.ocn.ne.jp</t>
  </si>
  <si>
    <t>ﾅｶﾉ ﾋﾛｼ</t>
  </si>
  <si>
    <t>miyabi-taira@nifty.com</t>
  </si>
  <si>
    <t>ﾀｲﾗ ﾏｻｵ</t>
  </si>
  <si>
    <t>鈴木　博実</t>
  </si>
  <si>
    <t>ｽｽﾞｷ ﾋﾛﾐ</t>
  </si>
  <si>
    <t>松橋　徳敏</t>
  </si>
  <si>
    <t>ﾏﾂﾊｼ ﾉﾘﾄｼ</t>
  </si>
  <si>
    <t>ﾔﾏｶﾜ ﾀｹﾙ</t>
  </si>
  <si>
    <t>山崎　貴彦</t>
  </si>
  <si>
    <t>ﾔﾏｻﾞｷ ﾀｶﾋｺ</t>
  </si>
  <si>
    <t>上島　通浩</t>
  </si>
  <si>
    <t>kamijima@med.nagoya-u.ac.jp</t>
  </si>
  <si>
    <t>ｶﾐｼﾞﾏ ﾐﾁﾋﾛ</t>
  </si>
  <si>
    <t>新垣　和信</t>
  </si>
  <si>
    <t>bzm10430@nifty.ne.jp</t>
  </si>
  <si>
    <t>ｱﾗｶﾞｷ ｶｽﾞﾉﾌﾞ</t>
  </si>
  <si>
    <t>高尾　昭次</t>
  </si>
  <si>
    <t>ﾀｶｵ ｱｷﾂｸﾞ</t>
  </si>
  <si>
    <t>丘の上</t>
  </si>
  <si>
    <t>w950121@tohoku-epco.co.jp</t>
  </si>
  <si>
    <t>ﾔﾊｷﾞ ﾔｽｼ</t>
  </si>
  <si>
    <t>ｺﾀﾞﾏ ﾀｸ</t>
  </si>
  <si>
    <t>ﾀｶﾉ ﾏｻｵ</t>
  </si>
  <si>
    <t>桐田　幸宏</t>
  </si>
  <si>
    <t>ｷﾘﾀ ﾕｷﾋﾛ</t>
  </si>
  <si>
    <t>ｵﾉ ﾉﾘｺ</t>
  </si>
  <si>
    <t>野中　好夫</t>
  </si>
  <si>
    <t>nonaka@muh.biglobe.ne.jp</t>
  </si>
  <si>
    <t>ﾉﾅｶ ﾖｼｵ</t>
  </si>
  <si>
    <t>ﾐﾔｹ ﾜﾀﾙ</t>
  </si>
  <si>
    <t>o_shimada@hi-ho.ne.jp</t>
  </si>
  <si>
    <t>ｼﾏﾀﾞ ｵｻﾑ</t>
  </si>
  <si>
    <t>花澤　和男</t>
  </si>
  <si>
    <t>花　澤▽</t>
  </si>
  <si>
    <t>横浜市</t>
  </si>
  <si>
    <t>kazhana@tmtv.ne.jp</t>
  </si>
  <si>
    <t>ﾊﾅｻﾞﾜ ｶｽﾞｵ</t>
  </si>
  <si>
    <t>ｽﾄｳ ﾂﾈｵ</t>
  </si>
  <si>
    <t>高橋　義人</t>
  </si>
  <si>
    <t>ﾀｶﾊｼ ﾖｼﾄ</t>
  </si>
  <si>
    <t>fujara@muh.biglobe.ne.jp</t>
  </si>
  <si>
    <t>ﾌｼﾞﾜﾗ ﾀﾀﾞｼ</t>
  </si>
  <si>
    <t>みちの会</t>
  </si>
  <si>
    <t>長津田組</t>
  </si>
  <si>
    <t>obika@ea.mbn.or.jp</t>
  </si>
  <si>
    <t>累日</t>
  </si>
  <si>
    <t>累距</t>
  </si>
  <si>
    <t>mmachii@tf7.so-net.ne.jp</t>
  </si>
  <si>
    <t>takuzan2@yahoo.co.jp</t>
  </si>
  <si>
    <t>藤平　正敏</t>
  </si>
  <si>
    <t>鈴木　恒久</t>
  </si>
  <si>
    <t>加藤　昭次</t>
  </si>
  <si>
    <t>田中　正人</t>
  </si>
  <si>
    <t>青島　秀武</t>
  </si>
  <si>
    <t>高野　政雄</t>
  </si>
  <si>
    <t>市川　幸次</t>
  </si>
  <si>
    <t>鈴木　規弘</t>
  </si>
  <si>
    <t>小野　徳子</t>
  </si>
  <si>
    <t>須藤　恒雄</t>
  </si>
  <si>
    <t>oz22@beige.plala.or.jp</t>
  </si>
  <si>
    <t>kyasura@nifty.com</t>
  </si>
  <si>
    <t>naot.kawabe@nifty.com</t>
  </si>
  <si>
    <t>ya_kirita@ybb.ne.jp</t>
  </si>
  <si>
    <t>ときわ走林会</t>
  </si>
  <si>
    <t>wm@mbi.nifty.com</t>
  </si>
  <si>
    <t>aki_kazu3@ybb.ne.jp</t>
  </si>
  <si>
    <t>Aoshima_Hidemu@takeda.co.jp</t>
  </si>
  <si>
    <t>akiko@js7.so-net.ne.jp</t>
  </si>
  <si>
    <t>ルーパー</t>
  </si>
  <si>
    <t>kosei@geology.wisc.edu</t>
  </si>
  <si>
    <t>uesaka_d@yahoo.co.jp</t>
  </si>
  <si>
    <t>shio_misa@m7.dion.ne.jp</t>
  </si>
  <si>
    <t>ta1001ka@poppy.ocn.ne.jp</t>
  </si>
  <si>
    <t>桐田あかね</t>
  </si>
  <si>
    <t>金井　優樹</t>
  </si>
  <si>
    <t>片岡由起子</t>
  </si>
  <si>
    <t>宮城島俊太</t>
  </si>
  <si>
    <t>michik@m6.dion.ne.jp</t>
  </si>
  <si>
    <t>yamakawa@qf7.so-net.ne.jp</t>
  </si>
  <si>
    <t>masatotanaka@adventure-race.net</t>
  </si>
  <si>
    <t>takashi_mitsuno@hotmail.com</t>
  </si>
  <si>
    <t>the4thw971@ybb.ne.jp</t>
  </si>
  <si>
    <t>おさるの会</t>
  </si>
  <si>
    <t>moritats@tkb.att.ne.jp</t>
  </si>
  <si>
    <t>k-yukiko@mx5.nisiq.net</t>
  </si>
  <si>
    <t>年間目標</t>
  </si>
  <si>
    <t>E</t>
  </si>
  <si>
    <t>橋本  浩一</t>
  </si>
  <si>
    <t>hasimoto@buso.ac.jp</t>
  </si>
  <si>
    <t>inadu@mmm-keio.net</t>
  </si>
  <si>
    <t>achiandetti@yahoo.co.jp</t>
  </si>
  <si>
    <t>yohey@m8.dion.ne.jp</t>
  </si>
  <si>
    <t>tnitami@rock.sannet.ne.jp</t>
  </si>
  <si>
    <t>yoko_t32@yahoo.co.jp</t>
  </si>
  <si>
    <t>t-matsuda@mbj.ocn.ne.jp</t>
  </si>
  <si>
    <t>福井　享子</t>
  </si>
  <si>
    <t>小湊　貴裕</t>
  </si>
  <si>
    <t>comi@msi.biglobe.ne.jp</t>
  </si>
  <si>
    <t>tatsuki@hat.hi-ho.ne.jp</t>
  </si>
  <si>
    <t>f-kyoko@dol.hi-ho.ne.jp</t>
  </si>
  <si>
    <t>ke-noda@jfe-steel.co.jp</t>
  </si>
  <si>
    <t>Sum</t>
  </si>
  <si>
    <t>Ave.</t>
  </si>
  <si>
    <t>joerg.vetter@draeger.com.hk</t>
  </si>
  <si>
    <t>朱雀</t>
  </si>
  <si>
    <t>三重県庁</t>
  </si>
  <si>
    <t>RXM00537@nifty.ne.jp</t>
  </si>
  <si>
    <t>kikuchi@nikkol.co.jp</t>
  </si>
  <si>
    <t>c-miya@mail2.accsnet.ne.jp</t>
  </si>
  <si>
    <t>所沢</t>
  </si>
  <si>
    <t>ＵＷＭ</t>
  </si>
  <si>
    <t>k-sakai@proof.ocn.ne.jp</t>
  </si>
  <si>
    <t>二本松</t>
  </si>
  <si>
    <t>EZV00645@nifty.ne.jp</t>
  </si>
  <si>
    <t>VYB10707@nifty.com</t>
  </si>
  <si>
    <t>noone_jp@yahoo.co.jp</t>
  </si>
  <si>
    <t>つくばＲＯＣ</t>
  </si>
  <si>
    <t>suwa-m@students.ihs.kyushu-u.ac.jp</t>
  </si>
  <si>
    <t>seyam@s1.nttdocomo.co.jp</t>
  </si>
  <si>
    <t>tachangi@yahoo.co.jp</t>
  </si>
  <si>
    <t>yuhyuh_f@yahoo.co.jp</t>
  </si>
  <si>
    <t>toyosima@m07.itscom.net</t>
  </si>
  <si>
    <t>pykitamura5210@yahoo.cojp</t>
  </si>
  <si>
    <t>hzu01465@nifty.ne.jp</t>
  </si>
  <si>
    <t>Ｋｏｒｅａ</t>
  </si>
  <si>
    <t>ia0098@s.ia.inf.shizuoka.ac.jp</t>
  </si>
  <si>
    <t>hsuzuki@h04.itscom.net</t>
  </si>
  <si>
    <t>目ｈ</t>
  </si>
  <si>
    <t>tomfujiki19721121@docomo.ne.jp</t>
  </si>
  <si>
    <t>多摩ラン</t>
  </si>
  <si>
    <t>yumisg@xpost.plala.or.jp</t>
  </si>
  <si>
    <t>matsuhashin@ybb.ne.jp</t>
  </si>
  <si>
    <t>takao@netpro.ne.jp</t>
  </si>
  <si>
    <t>yoshitotakahashi@crocus.ocn.ne.jp</t>
  </si>
  <si>
    <t>EZU02277@nifty.com</t>
  </si>
  <si>
    <t>yamada-k@rivo.mediatti.net</t>
  </si>
  <si>
    <t>－</t>
  </si>
  <si>
    <t>佐倉市</t>
  </si>
  <si>
    <t>上尾</t>
  </si>
  <si>
    <t>大田区</t>
  </si>
  <si>
    <t>宇佐俊</t>
  </si>
  <si>
    <t>t_usami@d3.dion.ne.jp</t>
  </si>
  <si>
    <t>鈴木  陽一</t>
  </si>
  <si>
    <t>ｽｽﾞｷ ﾖｳｲﾁ</t>
  </si>
  <si>
    <t>松田　珠子</t>
  </si>
  <si>
    <t>渡邉　信枝</t>
  </si>
  <si>
    <t>ﾜﾀﾅﾍﾞ ﾉﾌﾞｴ</t>
  </si>
  <si>
    <t>o.j.h.s@f4.dion.ne.jp</t>
  </si>
  <si>
    <t>渡邉　久美</t>
  </si>
  <si>
    <t>hisami_w@hotmail.com</t>
  </si>
  <si>
    <t>ﾀｹﾏｻ ﾀｲｽｹ</t>
  </si>
  <si>
    <t>takemasa_1110@hotmail.com</t>
  </si>
  <si>
    <t>ﾄｸｴ ﾕｳｷ</t>
  </si>
  <si>
    <t>yuhki-t@nifty.com</t>
  </si>
  <si>
    <t>ｲﾏｲ ﾅｵｷ</t>
  </si>
  <si>
    <t>naoki1219@infoseek.jp</t>
  </si>
  <si>
    <t>yukiko_ukiuki@hotmail.com</t>
  </si>
  <si>
    <t>harakyon@kmail.plala.or.jp</t>
  </si>
  <si>
    <t>脇野昌太郎</t>
  </si>
  <si>
    <t>wacky@proof.ocn.ne.jp</t>
  </si>
  <si>
    <t>紅萌会</t>
  </si>
  <si>
    <t>cintac-y@xg8.so-net.ne.jp</t>
  </si>
  <si>
    <t>0412421601@jcom.home.ne.jp</t>
  </si>
  <si>
    <t>四俣徹</t>
  </si>
  <si>
    <t>yots7@hotmail.com</t>
  </si>
  <si>
    <t>紺野俊介</t>
  </si>
  <si>
    <t>shunsuke-ko@nifty.com</t>
  </si>
  <si>
    <t>笠井　泰自</t>
  </si>
  <si>
    <t>kasai-h@kcn.ne.jp</t>
  </si>
  <si>
    <t>サン・スーシ</t>
  </si>
  <si>
    <t>tamotsu@earth.email.ne.jp</t>
  </si>
  <si>
    <t>krahe381@mail2.accsnet.ne.jp</t>
  </si>
  <si>
    <t>ﾜﾀﾅﾍﾞ ﾕｷｺ</t>
  </si>
  <si>
    <t>ﾊﾗ ｷｮｳｺ</t>
  </si>
  <si>
    <t>ｳｻﾐ ﾄｼﾔ</t>
  </si>
  <si>
    <t>ﾜﾀﾅﾍﾞ ﾋｻﾐ</t>
  </si>
  <si>
    <t>ﾜｷﾉ ｼｮｳﾀﾛｳ</t>
  </si>
  <si>
    <t>ｼﾝﾀｸ ﾕｳﾀ</t>
  </si>
  <si>
    <t>ﾏｴﾀﾞ ﾕｳﾀ</t>
  </si>
  <si>
    <t>ﾖﾂﾏﾀ ﾄｵﾙ</t>
  </si>
  <si>
    <t>ｺﾝﾉ ｼｭﾝｽｹ</t>
  </si>
  <si>
    <t>ｶｻｲ ﾋﾛﾐ</t>
  </si>
  <si>
    <t>ﾔﾏﾓﾄ ﾀﾓﾂ</t>
  </si>
  <si>
    <t>ﾏｲﾔｲ ｶｽﾞﾎ</t>
  </si>
  <si>
    <t>アオシマ ヒデム</t>
  </si>
  <si>
    <t>アライ マサトシ</t>
  </si>
  <si>
    <t>アレックス</t>
  </si>
  <si>
    <t>イチカワ コウジ</t>
  </si>
  <si>
    <t>ウエサカ マサオ</t>
  </si>
  <si>
    <t>ウノ アキコ</t>
  </si>
  <si>
    <t>ウノ コウイチ</t>
  </si>
  <si>
    <t>ウノ ナツキ</t>
  </si>
  <si>
    <t>ウメバヤシ マサハル</t>
  </si>
  <si>
    <t>オオマチ ヒロシ</t>
  </si>
  <si>
    <t>オザワ タクミ</t>
  </si>
  <si>
    <t>オノ ケンジ</t>
  </si>
  <si>
    <t>オノ ノリコ</t>
  </si>
  <si>
    <t>カトウ ショウジ</t>
  </si>
  <si>
    <t>キクサワ ケイゾウ</t>
  </si>
  <si>
    <t>キクチ ユカ</t>
  </si>
  <si>
    <t>キタムラ ポーリン</t>
  </si>
  <si>
    <t>コダマ タク</t>
  </si>
  <si>
    <t>コミナト タカヒロ</t>
  </si>
  <si>
    <t>サトウ シンヤ</t>
  </si>
  <si>
    <t>シマダ オサム</t>
  </si>
  <si>
    <t>スガハラ タク</t>
  </si>
  <si>
    <t>スガハラ ユミ</t>
  </si>
  <si>
    <t>スズキ ツネヒサ</t>
  </si>
  <si>
    <t>スズキ ノリヒロ</t>
  </si>
  <si>
    <t>スズキ ヒロミ</t>
  </si>
  <si>
    <t>ストウ ツネオ</t>
  </si>
  <si>
    <t>タイラ マサオ</t>
  </si>
  <si>
    <t>タカノ マサオ</t>
  </si>
  <si>
    <t>タカハシ アツシ</t>
  </si>
  <si>
    <t>タカハシ ヨシト</t>
  </si>
  <si>
    <t>タケウチ アキコ</t>
  </si>
  <si>
    <t>タダ ムネヒロ</t>
  </si>
  <si>
    <t>タナカ マサト</t>
  </si>
  <si>
    <t>タナカ ヨウコ</t>
  </si>
  <si>
    <t>テラシマ ヨシアキ</t>
  </si>
  <si>
    <t>ニタミ ツヨシ</t>
  </si>
  <si>
    <t>ノナカ ヨシオ</t>
  </si>
  <si>
    <t>ハシモト コウイチ</t>
  </si>
  <si>
    <t>ヒグチ ヨシカズ</t>
  </si>
  <si>
    <t>フクイ キョウコ</t>
  </si>
  <si>
    <t>フクイ タツキ</t>
  </si>
  <si>
    <t>フジヒラ マサトシ</t>
  </si>
  <si>
    <t>フジワラ タダシ</t>
  </si>
  <si>
    <t>ホシノ ジュンジ</t>
  </si>
  <si>
    <t>マチイ ミノル</t>
  </si>
  <si>
    <t>マツヤマ マサヒコ</t>
  </si>
  <si>
    <t>マルイ モトフミ</t>
  </si>
  <si>
    <t>ミツノ タカシ</t>
  </si>
  <si>
    <t>ミヤケ ワタル</t>
  </si>
  <si>
    <t>ヤマカワ タケル</t>
  </si>
  <si>
    <t>ヤマザキ タカヒコ</t>
  </si>
  <si>
    <t>ヨルク フェッテル</t>
  </si>
  <si>
    <t>ヤマグチ キミコ</t>
  </si>
  <si>
    <t>ワタナベ マドカ</t>
  </si>
  <si>
    <t>コグレ キヨシ</t>
  </si>
  <si>
    <t>ヤマグチ ダイスケ</t>
  </si>
  <si>
    <t>ヤギシタ ダイ</t>
  </si>
  <si>
    <t>スワ タカノリ</t>
  </si>
  <si>
    <t>ヤマグチ コウセイ</t>
  </si>
  <si>
    <t>モリ タツイチロウ</t>
  </si>
  <si>
    <t>ハセガワ テルヤス</t>
  </si>
  <si>
    <t>オノエ ヒデオ</t>
  </si>
  <si>
    <t>ホリデ チサト</t>
  </si>
  <si>
    <t>スワ マサタカ</t>
  </si>
  <si>
    <t>フジイ ノリヒサ</t>
  </si>
  <si>
    <t>カミジマ ミチヒロ</t>
  </si>
  <si>
    <t>コバヤシ アキオ</t>
  </si>
  <si>
    <t>マツハシ ノリトシ</t>
  </si>
  <si>
    <t>ミヤギシマ シュンタ</t>
  </si>
  <si>
    <t>タカハシ ヨシノリ</t>
  </si>
  <si>
    <t>カワグチ タダシ</t>
  </si>
  <si>
    <t>シオタ ミサ</t>
  </si>
  <si>
    <t>オオニシ ジュンイチ</t>
  </si>
  <si>
    <t>スズキ ユウスケ</t>
  </si>
  <si>
    <t>ハナザワ カズオ</t>
  </si>
  <si>
    <t>ヤハギ ヤスシ</t>
  </si>
  <si>
    <t>イナヅ タカトシ</t>
  </si>
  <si>
    <t>フジキ トモヒサ</t>
  </si>
  <si>
    <t>ヤスイ マサト</t>
  </si>
  <si>
    <t>マツザワ トシユキ</t>
  </si>
  <si>
    <t>カノウ ナオコ</t>
  </si>
  <si>
    <t>ホソヤ ケンイチ</t>
  </si>
  <si>
    <t>キリタ アカネ</t>
  </si>
  <si>
    <t>キリタ ユキヒロ</t>
  </si>
  <si>
    <t>ヨコエ キミカ</t>
  </si>
  <si>
    <t>オビカ ケンジ</t>
  </si>
  <si>
    <t>カタオカ ユキコ</t>
  </si>
  <si>
    <t>ハラノ ユキオ</t>
  </si>
  <si>
    <t>カネコ エミ</t>
  </si>
  <si>
    <t>オオツカ コウイチ</t>
  </si>
  <si>
    <t>イシイ タツオ</t>
  </si>
  <si>
    <t>トヨシマ トシオ</t>
  </si>
  <si>
    <t>ナカノ ヒロシ</t>
  </si>
  <si>
    <t>ノダ タケシ</t>
  </si>
  <si>
    <t>セヤ ミナコ</t>
  </si>
  <si>
    <t>イチクニ マサミ</t>
  </si>
  <si>
    <t>タカノ ユキ</t>
  </si>
  <si>
    <t>イマイ シンヤ</t>
  </si>
  <si>
    <t>ムナカタ タツノリ</t>
  </si>
  <si>
    <t>タカシマ カズヒロ</t>
  </si>
  <si>
    <t>サカイ ヨシアキ</t>
  </si>
  <si>
    <t>サカイ カヨコ</t>
  </si>
  <si>
    <t>キョダ シゲハル</t>
  </si>
  <si>
    <t>アキザワ カズヒロ</t>
  </si>
  <si>
    <t>カワベ ナオトシ</t>
  </si>
  <si>
    <t>タツグチ ジュン</t>
  </si>
  <si>
    <t>タカオ アキツグ</t>
  </si>
  <si>
    <t>アラガキ カズノブ</t>
  </si>
  <si>
    <t>マツモト アキラ</t>
  </si>
  <si>
    <t>チバ アカネ</t>
  </si>
  <si>
    <t>マツダ タマコ</t>
  </si>
  <si>
    <t>ヤマダ カズヨシ</t>
  </si>
  <si>
    <t>フジサワ マサヒロ</t>
  </si>
  <si>
    <t>ヤスラ カズトシ</t>
  </si>
  <si>
    <t>タシロ マサユキ</t>
  </si>
  <si>
    <t>オオキタ ヨウヘイ</t>
  </si>
  <si>
    <t>フジノ ユウスケ</t>
  </si>
  <si>
    <t>カナイ マサキ</t>
  </si>
  <si>
    <t>トクエ ユウキ</t>
  </si>
  <si>
    <t>イマイ ナオキ</t>
  </si>
  <si>
    <t>ワタナベ ユキコ</t>
  </si>
  <si>
    <t>ハラ キョウコ</t>
  </si>
  <si>
    <t>ウサミ トシヤ</t>
  </si>
  <si>
    <t>スズキ ヨウイチ</t>
  </si>
  <si>
    <t>タケマサ タイスケ</t>
  </si>
  <si>
    <t>ワタナベ ノブエ</t>
  </si>
  <si>
    <t>ワタナベ ヒサミ</t>
  </si>
  <si>
    <t>ワキノ ショウタロウ</t>
  </si>
  <si>
    <t>シンタク ユウタ</t>
  </si>
  <si>
    <t>マエダ ユウタ</t>
  </si>
  <si>
    <t>ヨツマタ トオル</t>
  </si>
  <si>
    <t>コンノ シュンスケ</t>
  </si>
  <si>
    <t>カサイ ヒロミ</t>
  </si>
  <si>
    <t>ヤマモト タモツ</t>
  </si>
  <si>
    <t>マイヤイ カズホ</t>
  </si>
  <si>
    <t>フリガナ</t>
  </si>
  <si>
    <t>ニタミ  トシノリ</t>
  </si>
  <si>
    <t>多田宗■</t>
  </si>
  <si>
    <t>紺　野★</t>
  </si>
  <si>
    <t>高橋善★</t>
  </si>
  <si>
    <t>柳下大★</t>
  </si>
  <si>
    <t>山口大★</t>
  </si>
  <si>
    <t>渡辺円★</t>
  </si>
  <si>
    <t>小　暮■</t>
  </si>
  <si>
    <t>金子恵■</t>
  </si>
  <si>
    <t>ｱｵｼﾏ ﾋﾃﾞﾑ</t>
  </si>
  <si>
    <t>ｱﾚｯｸｽ</t>
  </si>
  <si>
    <t>ｳﾉ ﾅﾂｷ</t>
  </si>
  <si>
    <t>ｷｸｻﾜ ｹｲｿﾞｳ</t>
  </si>
  <si>
    <t>ｷｸﾁ ﾕｶ</t>
  </si>
  <si>
    <t>ｷﾀﾑﾗ ﾎﾟｰﾘﾝ</t>
  </si>
  <si>
    <t>ｺﾐﾅﾄ ﾀｶﾋﾛ</t>
  </si>
  <si>
    <t>ﾀﾅｶ ﾖｳｺ</t>
  </si>
  <si>
    <t>ﾆﾀﾐ ﾂﾖｼ</t>
  </si>
  <si>
    <t>ﾊｼﾓﾄ ｺｳｲﾁ</t>
  </si>
  <si>
    <t>ﾋｸﾞﾁ ﾖｼｶｽﾞ</t>
  </si>
  <si>
    <t>ﾌｸｲ ｷｮｳｺ</t>
  </si>
  <si>
    <t>ﾌｸｲ ﾀﾂｷ</t>
  </si>
  <si>
    <t>ﾐﾂﾉ ﾀｶｼ</t>
  </si>
  <si>
    <t>ﾓﾘ ﾀﾂｲﾁﾛｳ</t>
  </si>
  <si>
    <t>ﾐﾔｷﾞｼﾏ ｼｭﾝﾀ</t>
  </si>
  <si>
    <t>ｷﾘﾀ ｱｶﾈ</t>
  </si>
  <si>
    <t>ｶﾀｵｶ ﾕｷｺ</t>
  </si>
  <si>
    <t>ｲﾁｸﾆ ﾏｻﾐ</t>
  </si>
  <si>
    <t>ﾏﾂﾀﾞ ﾀﾏｺ</t>
  </si>
  <si>
    <t>ｶﾅｲ ﾏｻｷ</t>
  </si>
  <si>
    <t>東工大</t>
  </si>
  <si>
    <t>東京</t>
  </si>
  <si>
    <t>横浜</t>
  </si>
  <si>
    <t>大阪</t>
  </si>
  <si>
    <t>サンスーシ</t>
  </si>
  <si>
    <t>図情大</t>
  </si>
  <si>
    <t>宇野　夏樹</t>
  </si>
  <si>
    <t>菊澤　恵三</t>
  </si>
  <si>
    <t>菊地　由花</t>
  </si>
  <si>
    <t>北村ポーリン</t>
  </si>
  <si>
    <t>児玉　拓　</t>
  </si>
  <si>
    <t>島田　修　</t>
  </si>
  <si>
    <t>菅原　琢　</t>
  </si>
  <si>
    <t>平　雅夫　</t>
  </si>
  <si>
    <t>高橋　厚　</t>
  </si>
  <si>
    <t>田中　洋子</t>
  </si>
  <si>
    <t>仁多見　剛</t>
  </si>
  <si>
    <t>樋口　佳和</t>
  </si>
  <si>
    <t>福井　樹　</t>
  </si>
  <si>
    <t>藤原　義　</t>
  </si>
  <si>
    <t>町井　稔　</t>
  </si>
  <si>
    <t>三野　隆志</t>
  </si>
  <si>
    <t>三宅　亙　</t>
  </si>
  <si>
    <t>山川　建　</t>
  </si>
  <si>
    <t>柳下　大　</t>
  </si>
  <si>
    <t>李　敬史　</t>
  </si>
  <si>
    <t>森　達一郎</t>
  </si>
  <si>
    <t>矢萩　靖　</t>
  </si>
  <si>
    <t>中野　浩　</t>
  </si>
  <si>
    <t>一國　雅巳</t>
  </si>
  <si>
    <t>辰口　淳　</t>
  </si>
  <si>
    <t>松本　明　</t>
  </si>
  <si>
    <t>徳江　勇樹</t>
  </si>
  <si>
    <t>今井　直樹</t>
  </si>
  <si>
    <t>渡辺　幸子</t>
  </si>
  <si>
    <t>原　響子　</t>
  </si>
  <si>
    <t>宇佐美俊哉</t>
  </si>
  <si>
    <t>武政　泰輔</t>
  </si>
  <si>
    <t>新宅　有太</t>
  </si>
  <si>
    <t>前田　裕太</t>
  </si>
  <si>
    <t>四俣　徹　</t>
  </si>
  <si>
    <t>紺野　俊介</t>
  </si>
  <si>
    <t>山本　保　</t>
  </si>
  <si>
    <t>宮井　一帆</t>
  </si>
  <si>
    <t>青　島　</t>
  </si>
  <si>
    <t>荒　井　</t>
  </si>
  <si>
    <t>アレク　</t>
  </si>
  <si>
    <t>市　川　</t>
  </si>
  <si>
    <t>上坂昌　</t>
  </si>
  <si>
    <t>宇野明　</t>
  </si>
  <si>
    <t>宇野浩　</t>
  </si>
  <si>
    <t>宇野夏　</t>
  </si>
  <si>
    <t>梅　林　</t>
  </si>
  <si>
    <t>大　町　</t>
  </si>
  <si>
    <t>小澤拓　</t>
  </si>
  <si>
    <t>小野賢　</t>
  </si>
  <si>
    <t>小野徳　</t>
  </si>
  <si>
    <t>加藤昭　</t>
  </si>
  <si>
    <t>菊　澤　</t>
  </si>
  <si>
    <t>菊　地　</t>
  </si>
  <si>
    <t>北　村　</t>
  </si>
  <si>
    <t>児　玉　</t>
  </si>
  <si>
    <t>小　湊　</t>
  </si>
  <si>
    <t>佐藤慎　</t>
  </si>
  <si>
    <t>島　田　</t>
  </si>
  <si>
    <t>菅原裕　</t>
  </si>
  <si>
    <t>鈴木恒　</t>
  </si>
  <si>
    <t>鈴木規　</t>
  </si>
  <si>
    <t>鈴木博　</t>
  </si>
  <si>
    <t>須藤恒　</t>
  </si>
  <si>
    <t>　平　　</t>
  </si>
  <si>
    <t>高野政　</t>
  </si>
  <si>
    <t>高橋厚　</t>
  </si>
  <si>
    <t>高橋義　</t>
  </si>
  <si>
    <t>竹内亜　</t>
  </si>
  <si>
    <t>田中洋　</t>
  </si>
  <si>
    <t>寺島美　</t>
  </si>
  <si>
    <t>仁多見　</t>
  </si>
  <si>
    <t>野　中　</t>
  </si>
  <si>
    <t>橋　本　</t>
  </si>
  <si>
    <t>樋　口　</t>
  </si>
  <si>
    <t>福井享　</t>
  </si>
  <si>
    <t>福井樹　</t>
  </si>
  <si>
    <t>藤　平　</t>
  </si>
  <si>
    <t>藤　原　</t>
  </si>
  <si>
    <t>星　野　</t>
  </si>
  <si>
    <t>町　井　</t>
  </si>
  <si>
    <t>松　山　</t>
  </si>
  <si>
    <t>円　井★</t>
  </si>
  <si>
    <t>三　野　</t>
  </si>
  <si>
    <t>三　宅　</t>
  </si>
  <si>
    <t>山川建　</t>
  </si>
  <si>
    <t>ヨルク　</t>
  </si>
  <si>
    <t>　李　▽</t>
  </si>
  <si>
    <t>森達一▽</t>
  </si>
  <si>
    <t>尾上秀▽</t>
  </si>
  <si>
    <t>藤　井▽</t>
  </si>
  <si>
    <t>上　島▽</t>
  </si>
  <si>
    <t>松　橋▽</t>
  </si>
  <si>
    <t>宮城島▽</t>
  </si>
  <si>
    <t>川　口▽</t>
  </si>
  <si>
    <t>塩　田★</t>
  </si>
  <si>
    <t>鈴木雄▽</t>
  </si>
  <si>
    <t>矢　萩▽</t>
  </si>
  <si>
    <t>稲　津▽</t>
  </si>
  <si>
    <t>藤　城▽</t>
  </si>
  <si>
    <t>松　澤★</t>
  </si>
  <si>
    <t>加　納★</t>
  </si>
  <si>
    <t>細　谷▽</t>
  </si>
  <si>
    <t>桐田あ▽</t>
  </si>
  <si>
    <t>桐田幸▽</t>
  </si>
  <si>
    <t>横　江▽</t>
  </si>
  <si>
    <t>片　岡▽</t>
  </si>
  <si>
    <t>原　野▽</t>
  </si>
  <si>
    <t>大　塚▽</t>
  </si>
  <si>
    <t>石井龍▽</t>
  </si>
  <si>
    <t>豊　島▽</t>
  </si>
  <si>
    <t>中　野▽</t>
  </si>
  <si>
    <t>野　田▽</t>
  </si>
  <si>
    <t>瀬　谷▽</t>
  </si>
  <si>
    <t>一　國▽</t>
  </si>
  <si>
    <t>宗　形▽</t>
  </si>
  <si>
    <t>高　島▽</t>
  </si>
  <si>
    <t>許　田★</t>
  </si>
  <si>
    <t>秋　沢▽</t>
  </si>
  <si>
    <t>河　辺▽</t>
  </si>
  <si>
    <t>辰　口▽</t>
  </si>
  <si>
    <t>高　尾▽</t>
  </si>
  <si>
    <t>新　垣▽</t>
  </si>
  <si>
    <t>千　葉　</t>
  </si>
  <si>
    <t>松　田　</t>
  </si>
  <si>
    <t>山田一　</t>
  </si>
  <si>
    <t>藤　沢▽</t>
  </si>
  <si>
    <t>安　良▽</t>
  </si>
  <si>
    <t>田　代▽</t>
  </si>
  <si>
    <t>大　北▽</t>
  </si>
  <si>
    <t>金　井　</t>
  </si>
  <si>
    <t>徳　江　</t>
  </si>
  <si>
    <t>渡辺幸　</t>
  </si>
  <si>
    <t>原響子　</t>
  </si>
  <si>
    <t>宇佐俊　</t>
  </si>
  <si>
    <t>鈴木陽　</t>
  </si>
  <si>
    <t>武　政　</t>
  </si>
  <si>
    <t>渡邉信　</t>
  </si>
  <si>
    <t>渡邉久　</t>
  </si>
  <si>
    <t>脇　野▽</t>
  </si>
  <si>
    <t>新　宅▽</t>
  </si>
  <si>
    <t>前田裕▽</t>
  </si>
  <si>
    <t>四　俣▽</t>
  </si>
  <si>
    <t>笠　井▽</t>
  </si>
  <si>
    <t>山本保▽</t>
  </si>
  <si>
    <t>宮　井▽</t>
  </si>
  <si>
    <t>目標時間</t>
  </si>
  <si>
    <t>ＩＤ</t>
  </si>
  <si>
    <t>リ トシフミ</t>
  </si>
  <si>
    <t>田中正■</t>
  </si>
  <si>
    <t>山　崎■</t>
  </si>
  <si>
    <t>今井直■</t>
  </si>
  <si>
    <t>略名</t>
  </si>
  <si>
    <t>累ｈ</t>
  </si>
  <si>
    <t>zen-K</t>
  </si>
  <si>
    <t>zen-D</t>
  </si>
  <si>
    <t>zen-H</t>
  </si>
  <si>
    <t>ＥＳ関東Ｃ</t>
  </si>
  <si>
    <t>松澤  俊行</t>
  </si>
  <si>
    <t>柳下  大</t>
  </si>
  <si>
    <t>円井  基史</t>
  </si>
  <si>
    <t>原野  幸男</t>
  </si>
  <si>
    <t>瀧川  英雄</t>
  </si>
  <si>
    <t>ふるはうす</t>
  </si>
  <si>
    <t>河辺  尚利</t>
  </si>
  <si>
    <t>諏訪  高典</t>
  </si>
  <si>
    <t>菅原  琢</t>
  </si>
  <si>
    <t>宗形  竜憲</t>
  </si>
  <si>
    <t>藤平  正敏</t>
  </si>
  <si>
    <t>大塚  校市</t>
  </si>
  <si>
    <t>鈴木  雄輔</t>
  </si>
  <si>
    <t>秋沢  和宏</t>
  </si>
  <si>
    <t>川口  匡</t>
  </si>
  <si>
    <t>鈴木  孝司</t>
  </si>
  <si>
    <t>酒井  克明</t>
  </si>
  <si>
    <t>小沢  拓三</t>
  </si>
  <si>
    <t>小野  賢二</t>
  </si>
  <si>
    <t>寺島  美昭</t>
  </si>
  <si>
    <t>仁多見  剛</t>
  </si>
  <si>
    <t>豊島  利男</t>
  </si>
  <si>
    <t>平  雅夫</t>
  </si>
  <si>
    <t>小湊  貴裕</t>
  </si>
  <si>
    <t>高橋  厚</t>
  </si>
  <si>
    <t>田中  正人</t>
  </si>
  <si>
    <t>石井  龍男</t>
  </si>
  <si>
    <t>三野  隆志</t>
  </si>
  <si>
    <t>高尾  昭次</t>
  </si>
  <si>
    <t>新垣  和信</t>
  </si>
  <si>
    <t>鈴木  規弘</t>
  </si>
  <si>
    <t>松本  明</t>
  </si>
  <si>
    <t>花澤  和男</t>
  </si>
  <si>
    <t>鈴木  博実</t>
  </si>
  <si>
    <t>児玉  拓</t>
  </si>
  <si>
    <t>藤原  義</t>
  </si>
  <si>
    <t>島田  修</t>
  </si>
  <si>
    <t>野中  好夫</t>
  </si>
  <si>
    <t>中野  浩</t>
  </si>
  <si>
    <t>矢萩  靖</t>
  </si>
  <si>
    <t>野中好</t>
  </si>
  <si>
    <t>角岡　明</t>
  </si>
  <si>
    <t>漢字名</t>
  </si>
  <si>
    <t>円井基史</t>
  </si>
  <si>
    <t>河辺尚利</t>
  </si>
  <si>
    <t>花澤和男</t>
  </si>
  <si>
    <t>角岡明</t>
  </si>
  <si>
    <t>原野幸男</t>
  </si>
  <si>
    <t>高尾昭次</t>
  </si>
  <si>
    <t>細谷健一</t>
  </si>
  <si>
    <t>三野隆志</t>
  </si>
  <si>
    <t>児玉拓</t>
  </si>
  <si>
    <t>寺島美昭</t>
  </si>
  <si>
    <t>酒井克明</t>
  </si>
  <si>
    <t>宗形竜憲</t>
  </si>
  <si>
    <t>秋沢和宏</t>
  </si>
  <si>
    <t>小沢拓三</t>
  </si>
  <si>
    <t>小湊貴裕</t>
  </si>
  <si>
    <t>小野賢二</t>
  </si>
  <si>
    <t>松本明</t>
  </si>
  <si>
    <t>松澤俊行</t>
  </si>
  <si>
    <t>上坂昌生</t>
  </si>
  <si>
    <t>新垣和信</t>
  </si>
  <si>
    <t>仁多見剛</t>
  </si>
  <si>
    <t>諏訪高典</t>
  </si>
  <si>
    <t>菅原琢</t>
  </si>
  <si>
    <t>石井龍男</t>
  </si>
  <si>
    <t>川口匡</t>
  </si>
  <si>
    <t>大塚校市</t>
  </si>
  <si>
    <t>瀧川英雄</t>
  </si>
  <si>
    <t>中野浩</t>
  </si>
  <si>
    <t>田中正人</t>
  </si>
  <si>
    <t>島田修</t>
  </si>
  <si>
    <t>藤原義</t>
  </si>
  <si>
    <t>藤平正敏</t>
  </si>
  <si>
    <t>平雅夫</t>
  </si>
  <si>
    <t>豊島利男</t>
  </si>
  <si>
    <t>野中好夫</t>
  </si>
  <si>
    <t>矢萩靖</t>
  </si>
  <si>
    <t>柳下大</t>
  </si>
  <si>
    <t>鈴木規弘</t>
  </si>
  <si>
    <t>鈴木孝司</t>
  </si>
  <si>
    <t>鈴木博実</t>
  </si>
  <si>
    <t>鈴木雄輔</t>
  </si>
  <si>
    <t>フリガナ</t>
  </si>
  <si>
    <t>r</t>
  </si>
  <si>
    <t>☆</t>
  </si>
  <si>
    <t>山田一</t>
  </si>
  <si>
    <t>山田　一善</t>
  </si>
  <si>
    <t>山田一善</t>
  </si>
  <si>
    <t>星野健太</t>
  </si>
  <si>
    <t>星野健▽</t>
  </si>
  <si>
    <t>東京都</t>
  </si>
  <si>
    <t>博多</t>
  </si>
  <si>
    <t>長野県協会</t>
  </si>
  <si>
    <t>４A</t>
  </si>
  <si>
    <t>４B</t>
  </si>
  <si>
    <t>４Ｃ</t>
  </si>
  <si>
    <t>４D</t>
  </si>
  <si>
    <t>４ｈ</t>
  </si>
  <si>
    <t>４Ｔ</t>
  </si>
  <si>
    <t>４T</t>
  </si>
  <si>
    <t>５A</t>
  </si>
  <si>
    <t>５B</t>
  </si>
  <si>
    <t>５Ｃ</t>
  </si>
  <si>
    <t>５Ｔ</t>
  </si>
  <si>
    <t>５D</t>
  </si>
  <si>
    <t>５ｈ</t>
  </si>
  <si>
    <t>５T</t>
  </si>
  <si>
    <t>６A</t>
  </si>
  <si>
    <t>６B</t>
  </si>
  <si>
    <t>６Ｃ</t>
  </si>
  <si>
    <t>６Ｔ</t>
  </si>
  <si>
    <t>６D</t>
  </si>
  <si>
    <t>６ｈ</t>
  </si>
  <si>
    <t>６T</t>
  </si>
  <si>
    <t>７A</t>
  </si>
  <si>
    <t>７B</t>
  </si>
  <si>
    <t>７Ｃ</t>
  </si>
  <si>
    <t>７Ｔ</t>
  </si>
  <si>
    <t>７D</t>
  </si>
  <si>
    <t>７ｈ</t>
  </si>
  <si>
    <t>７T</t>
  </si>
  <si>
    <t>８A</t>
  </si>
  <si>
    <t>８B</t>
  </si>
  <si>
    <t>８Ｃ</t>
  </si>
  <si>
    <t>８Ｔ</t>
  </si>
  <si>
    <t>８D</t>
  </si>
  <si>
    <t>８ｈ</t>
  </si>
  <si>
    <t>８T</t>
  </si>
  <si>
    <t>９A</t>
  </si>
  <si>
    <t>９B</t>
  </si>
  <si>
    <t>９Ｃ</t>
  </si>
  <si>
    <t>９Ｔ</t>
  </si>
  <si>
    <t>９D</t>
  </si>
  <si>
    <t>９ｈ</t>
  </si>
  <si>
    <t>９T</t>
  </si>
  <si>
    <t>１０A</t>
  </si>
  <si>
    <t>１０B</t>
  </si>
  <si>
    <t>１０Ｃ</t>
  </si>
  <si>
    <t>１０Ｔ</t>
  </si>
  <si>
    <t>１０D</t>
  </si>
  <si>
    <t>１０ｈ</t>
  </si>
  <si>
    <t>１０T</t>
  </si>
  <si>
    <t>１１A</t>
  </si>
  <si>
    <t>１１B</t>
  </si>
  <si>
    <t>１１Ｃ</t>
  </si>
  <si>
    <t>１１Ｔ</t>
  </si>
  <si>
    <t>１１D</t>
  </si>
  <si>
    <t>１１ｈ</t>
  </si>
  <si>
    <t>１１T</t>
  </si>
  <si>
    <t>１２A</t>
  </si>
  <si>
    <t>１２B</t>
  </si>
  <si>
    <t>１２Ｃ</t>
  </si>
  <si>
    <t>１２Ｔ</t>
  </si>
  <si>
    <t>１２D</t>
  </si>
  <si>
    <t>１２ｈ</t>
  </si>
  <si>
    <t>１２T</t>
  </si>
  <si>
    <t>１A</t>
  </si>
  <si>
    <t>１B</t>
  </si>
  <si>
    <t>１Ｃ</t>
  </si>
  <si>
    <t>１Ｔ</t>
  </si>
  <si>
    <t>１D</t>
  </si>
  <si>
    <t>１ｈ</t>
  </si>
  <si>
    <t>１T</t>
  </si>
  <si>
    <t>２A</t>
  </si>
  <si>
    <t>２B</t>
  </si>
  <si>
    <t>２Ｃ</t>
  </si>
  <si>
    <t>２Ｔ</t>
  </si>
  <si>
    <t>２D</t>
  </si>
  <si>
    <t>２ｈ</t>
  </si>
  <si>
    <t>２T</t>
  </si>
  <si>
    <t>３A</t>
  </si>
  <si>
    <t>３B</t>
  </si>
  <si>
    <t>３Ｃ</t>
  </si>
  <si>
    <t>３Ｔ</t>
  </si>
  <si>
    <t>３D</t>
  </si>
  <si>
    <t>３ｈ</t>
  </si>
  <si>
    <t>３T</t>
  </si>
  <si>
    <t>ヨルクＶ.</t>
  </si>
  <si>
    <t>安井真人</t>
  </si>
  <si>
    <t>一國雅巳</t>
  </si>
  <si>
    <t>宇野夏樹</t>
  </si>
  <si>
    <t>宇野浩一</t>
  </si>
  <si>
    <t>加藤昭次</t>
  </si>
  <si>
    <t>荒井正敏</t>
  </si>
  <si>
    <t>高橋香織</t>
  </si>
  <si>
    <t>高橋善徳</t>
  </si>
  <si>
    <t>高野美春</t>
  </si>
  <si>
    <t>高野由紀</t>
  </si>
  <si>
    <t>今井信也</t>
  </si>
  <si>
    <t>佐藤慎也</t>
  </si>
  <si>
    <t>坂岡由里江</t>
  </si>
  <si>
    <t>三宅亙</t>
  </si>
  <si>
    <t>山口大助</t>
  </si>
  <si>
    <t>山本保</t>
  </si>
  <si>
    <t>松山雅彦</t>
  </si>
  <si>
    <t>上島通浩</t>
  </si>
  <si>
    <t>森達一郎</t>
  </si>
  <si>
    <t>須藤恒雄</t>
  </si>
  <si>
    <t>杉山一男</t>
  </si>
  <si>
    <t>石川昌</t>
  </si>
  <si>
    <t>前田裕太</t>
  </si>
  <si>
    <t>多田宗弘</t>
  </si>
  <si>
    <t>大町宏志</t>
  </si>
  <si>
    <t>谷口隆行</t>
  </si>
  <si>
    <t>渡辺円香</t>
  </si>
  <si>
    <t>土井美晴</t>
  </si>
  <si>
    <t>湯浅丈子</t>
  </si>
  <si>
    <t>入谷健元</t>
  </si>
  <si>
    <t>尾上秀雄</t>
  </si>
  <si>
    <t>平林知紘</t>
  </si>
  <si>
    <t>木村佳司</t>
  </si>
  <si>
    <t>野田健史</t>
  </si>
  <si>
    <t>野本圭介</t>
  </si>
  <si>
    <t>鈴木恒久</t>
  </si>
  <si>
    <t>澤地實</t>
  </si>
  <si>
    <t>ヨルク  Ｖ.</t>
  </si>
  <si>
    <t>安井  真人</t>
  </si>
  <si>
    <t>一國  雅巳</t>
  </si>
  <si>
    <t>宇野  夏樹</t>
  </si>
  <si>
    <t>宇野  浩一</t>
  </si>
  <si>
    <t>加藤  昭次</t>
  </si>
  <si>
    <t>荒井  正敏</t>
  </si>
  <si>
    <t>高橋　香織</t>
  </si>
  <si>
    <t>高橋  善徳</t>
  </si>
  <si>
    <t>高野　美春</t>
  </si>
  <si>
    <t>高野  由紀</t>
  </si>
  <si>
    <t>今井  信也</t>
  </si>
  <si>
    <t>紺野  俊介</t>
  </si>
  <si>
    <t>佐藤  慎也</t>
  </si>
  <si>
    <t>細谷  健一</t>
  </si>
  <si>
    <t>三宅  亙</t>
  </si>
  <si>
    <t>山口  大助</t>
  </si>
  <si>
    <t>山本  保</t>
  </si>
  <si>
    <t>四俣  徹</t>
  </si>
  <si>
    <t>松山  雅彦</t>
  </si>
  <si>
    <t>上坂  昌生</t>
  </si>
  <si>
    <t>上島  通浩</t>
  </si>
  <si>
    <t>森  達一郎</t>
  </si>
  <si>
    <t>須藤  恒雄</t>
  </si>
  <si>
    <t>星野　健太</t>
  </si>
  <si>
    <t>石川　昌</t>
  </si>
  <si>
    <t>前田  裕太</t>
  </si>
  <si>
    <t>多田  宗弘</t>
  </si>
  <si>
    <t>大町  宏志</t>
  </si>
  <si>
    <t>谷口　隆行</t>
  </si>
  <si>
    <t>渡辺  円香</t>
  </si>
  <si>
    <t>土井　美晴</t>
  </si>
  <si>
    <t>湯浅　丈子</t>
  </si>
  <si>
    <t>入谷　健元</t>
  </si>
  <si>
    <t>尾上  秀雄</t>
  </si>
  <si>
    <t>平林  知紘</t>
  </si>
  <si>
    <t>木村　佳司</t>
  </si>
  <si>
    <t>野田  健史</t>
  </si>
  <si>
    <t>野本　圭介</t>
  </si>
  <si>
    <t>鈴木  恒久</t>
  </si>
  <si>
    <t>澤地　實</t>
  </si>
  <si>
    <t>アレク</t>
  </si>
  <si>
    <t>ヨルク</t>
  </si>
  <si>
    <t>安  井■</t>
  </si>
  <si>
    <t>一  國▽</t>
  </si>
  <si>
    <t>宇野夏</t>
  </si>
  <si>
    <t>宇野浩</t>
  </si>
  <si>
    <t>円  井■</t>
  </si>
  <si>
    <t>加藤昭</t>
  </si>
  <si>
    <t>河  辺▽</t>
  </si>
  <si>
    <t>花  澤▽</t>
  </si>
  <si>
    <t>角　岡▽</t>
  </si>
  <si>
    <t>原  野▽</t>
  </si>
  <si>
    <t>荒  井</t>
  </si>
  <si>
    <t>高橋香▽</t>
  </si>
  <si>
    <t>高  尾▽</t>
  </si>
  <si>
    <t>高野美▽</t>
  </si>
  <si>
    <t>紺  野★</t>
  </si>
  <si>
    <t>横浜</t>
  </si>
  <si>
    <t>佐藤慎</t>
  </si>
  <si>
    <t>細  谷▽</t>
  </si>
  <si>
    <t>坂　岡▽</t>
  </si>
  <si>
    <t>三  宅</t>
  </si>
  <si>
    <t>三  野</t>
  </si>
  <si>
    <t>四  俣▽</t>
  </si>
  <si>
    <t>児  玉</t>
  </si>
  <si>
    <t>寺島美</t>
  </si>
  <si>
    <t>調布市</t>
  </si>
  <si>
    <t>宗  形▽</t>
  </si>
  <si>
    <t>秋  沢▽</t>
  </si>
  <si>
    <t>小沢拓</t>
  </si>
  <si>
    <t>小  暮■</t>
  </si>
  <si>
    <t>小  湊</t>
  </si>
  <si>
    <t>小野賢</t>
  </si>
  <si>
    <t>松  山</t>
  </si>
  <si>
    <t>松  澤★</t>
  </si>
  <si>
    <t>上坂昌</t>
  </si>
  <si>
    <t>上  島▽</t>
  </si>
  <si>
    <t>新  垣▽</t>
  </si>
  <si>
    <t>森  達▽</t>
  </si>
  <si>
    <t>仁多見</t>
  </si>
  <si>
    <t>須藤恒</t>
  </si>
  <si>
    <t>杉山一▽</t>
  </si>
  <si>
    <t>松塾</t>
  </si>
  <si>
    <t>石　川▽</t>
  </si>
  <si>
    <t>川  口▽</t>
  </si>
  <si>
    <t>前田裕■</t>
  </si>
  <si>
    <t>大  町</t>
  </si>
  <si>
    <t>大  塚▽</t>
  </si>
  <si>
    <t>瀧  川▽</t>
  </si>
  <si>
    <t>谷　口▽</t>
  </si>
  <si>
    <t>中  野▽</t>
  </si>
  <si>
    <t>田中正</t>
  </si>
  <si>
    <t>土井美▽</t>
  </si>
  <si>
    <t>島  田</t>
  </si>
  <si>
    <t>藤  原</t>
  </si>
  <si>
    <t>藤  平</t>
  </si>
  <si>
    <t>入　谷▽</t>
  </si>
  <si>
    <t>腹割会</t>
  </si>
  <si>
    <t xml:space="preserve">  平  </t>
  </si>
  <si>
    <t>平  林</t>
  </si>
  <si>
    <t>豊  島▽</t>
  </si>
  <si>
    <t>北  村</t>
  </si>
  <si>
    <t>木村佳▽</t>
  </si>
  <si>
    <t>野  田▽</t>
  </si>
  <si>
    <t>野　本</t>
  </si>
  <si>
    <t>矢  萩▽</t>
  </si>
  <si>
    <t>柳下大■</t>
  </si>
  <si>
    <t>鈴木規</t>
  </si>
  <si>
    <t>鈴木孝</t>
  </si>
  <si>
    <t>鈴木恒</t>
  </si>
  <si>
    <t>鈴木博</t>
  </si>
  <si>
    <t>澤　地▽</t>
  </si>
  <si>
    <t>菊地由花</t>
  </si>
  <si>
    <t>五十川渡</t>
  </si>
  <si>
    <t>高橋義人</t>
  </si>
  <si>
    <t>高島和宏</t>
  </si>
  <si>
    <t>今井直樹</t>
  </si>
  <si>
    <t>山川建</t>
  </si>
  <si>
    <t>市川幸次</t>
  </si>
  <si>
    <t>渡邉澄夫</t>
  </si>
  <si>
    <t>徳江勇樹</t>
  </si>
  <si>
    <t>北畠敏幸</t>
  </si>
  <si>
    <t>菊地  由花</t>
  </si>
  <si>
    <t>五十川　渡</t>
  </si>
  <si>
    <t>高橋  義人</t>
  </si>
  <si>
    <t>高島  和宏</t>
  </si>
  <si>
    <t>今井  直樹</t>
  </si>
  <si>
    <t>山川  建</t>
  </si>
  <si>
    <t>市川  幸次</t>
  </si>
  <si>
    <t>渡邉　澄夫</t>
  </si>
  <si>
    <t>徳江  勇樹</t>
  </si>
  <si>
    <t>北畠　敏幸</t>
  </si>
  <si>
    <t>菊  地</t>
  </si>
  <si>
    <t>五十川</t>
  </si>
  <si>
    <t>高橋義</t>
  </si>
  <si>
    <t>高  島▽</t>
  </si>
  <si>
    <t>スキーＯ研究</t>
  </si>
  <si>
    <t>十文字学園</t>
  </si>
  <si>
    <t>今井直■</t>
  </si>
  <si>
    <t>筑波大学</t>
  </si>
  <si>
    <t>市  川</t>
  </si>
  <si>
    <t>Ｔｅａｍ白樺</t>
  </si>
  <si>
    <t>無所属</t>
  </si>
  <si>
    <t>渡邉澄▽</t>
  </si>
  <si>
    <t>大阪</t>
  </si>
  <si>
    <t>湯　浅</t>
  </si>
  <si>
    <t>徳  江</t>
  </si>
  <si>
    <t>北　畠</t>
  </si>
  <si>
    <t>多摩川走友Ｃ</t>
  </si>
  <si>
    <t>東京都大田区</t>
  </si>
  <si>
    <t>大阪</t>
  </si>
  <si>
    <t>ｱﾚｯｸｽ</t>
  </si>
  <si>
    <t>ｲﾁｸﾆ ﾏｻﾐ</t>
  </si>
  <si>
    <t>ｳﾉ ﾅﾂｷ</t>
  </si>
  <si>
    <t>ツノオカ　アキラ</t>
  </si>
  <si>
    <t>ﾂﾉｵｶ ｱｷﾗ</t>
  </si>
  <si>
    <t>ｷｸﾁ ﾕｶ</t>
  </si>
  <si>
    <t>ﾐﾔｷﾞｼﾏ ｼｭﾝﾀ</t>
  </si>
  <si>
    <t>イソカワ ワタル</t>
  </si>
  <si>
    <t>ｲｿｶﾜ ﾜﾀﾙ</t>
  </si>
  <si>
    <t>タカハシ　カオリ</t>
  </si>
  <si>
    <t>ﾀｶﾊｼ ｶｵﾘ</t>
  </si>
  <si>
    <t>タカノ ミハル</t>
  </si>
  <si>
    <t>ﾀｶﾉ ﾐﾊﾙ</t>
  </si>
  <si>
    <t>サカオカ ユリエ</t>
  </si>
  <si>
    <t>ｻｶｵｶ ﾕﾘｴ</t>
  </si>
  <si>
    <t>ﾐﾂﾉ ﾀｶｼ</t>
  </si>
  <si>
    <t>ヤマダカズヨシ</t>
  </si>
  <si>
    <t>ｺﾐﾅﾄ ﾀｶﾋﾛ</t>
  </si>
  <si>
    <t>ニタミ  トシノリ</t>
  </si>
  <si>
    <t>ﾓﾘ ﾀﾂｲﾁﾛｳ</t>
  </si>
  <si>
    <t>ﾆﾀﾐ ﾂﾖｼ</t>
  </si>
  <si>
    <t>スギヤマ　カズオ</t>
  </si>
  <si>
    <t>ｽｷﾞﾔﾏ ｶｽﾞｵ</t>
  </si>
  <si>
    <t>ホシノ ケンタ</t>
  </si>
  <si>
    <t>ﾎｼﾉ ｹﾝﾀ</t>
  </si>
  <si>
    <t>イシカワ　マサシ</t>
  </si>
  <si>
    <t>ｲｼｶﾜ ﾏｻｼ</t>
  </si>
  <si>
    <t>タキガワ ヒデオ</t>
  </si>
  <si>
    <t>ﾀｷｶﾞﾜ ﾋﾃﾞｵ</t>
  </si>
  <si>
    <t>タニグチ　タカユキ</t>
  </si>
  <si>
    <t>ﾀﾆｸﾞﾁ ﾀｶﾕｷ</t>
  </si>
  <si>
    <t>ワタナベ　スミオ</t>
  </si>
  <si>
    <t>ﾜﾀﾅﾍﾞ ｽﾐｵ</t>
  </si>
  <si>
    <t>ドイ ミハル</t>
  </si>
  <si>
    <t>ﾄﾞｲ ﾐﾊﾙ</t>
  </si>
  <si>
    <t>ユアサ　タケコ</t>
  </si>
  <si>
    <t>ﾕｱｻ ﾀｹｺ</t>
  </si>
  <si>
    <t>イリタニ タケユキ</t>
  </si>
  <si>
    <t>ｲﾘﾀﾆ ﾀｹﾕｷ</t>
  </si>
  <si>
    <t>ヒラバヤシ チヒロ</t>
  </si>
  <si>
    <t>ﾋﾗﾊﾞﾔｼ ﾁﾋﾛ</t>
  </si>
  <si>
    <t>ｷﾀﾑﾗ ﾎﾟｰﾘﾝ</t>
  </si>
  <si>
    <t>ｋタバタケ トシユキ</t>
  </si>
  <si>
    <t>ｷﾀﾊﾞﾀｹ ﾄｼﾕｷ</t>
  </si>
  <si>
    <t>キムラ　ケイシ</t>
  </si>
  <si>
    <t>ｷﾑﾗ ｹｲｼ</t>
  </si>
  <si>
    <t>ノモト ケイスケ</t>
  </si>
  <si>
    <t>ﾉﾓﾄ ｹｲｽｹ</t>
  </si>
  <si>
    <t>スズキ タカシ</t>
  </si>
  <si>
    <t>ｽｽﾞｷ ﾀｶｼ</t>
  </si>
  <si>
    <t>サワチ　ミノル</t>
  </si>
  <si>
    <t>ｻﾜﾁ ﾐﾉﾙ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</si>
</sst>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0.0000"/>
    <numFmt numFmtId="180" formatCode="0.000"/>
    <numFmt numFmtId="181" formatCode="0.00000"/>
    <numFmt numFmtId="182" formatCode="0.0_ 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8" fontId="6" fillId="37" borderId="10" xfId="49" applyFont="1" applyFill="1" applyBorder="1" applyAlignment="1">
      <alignment/>
    </xf>
    <xf numFmtId="38" fontId="6" fillId="38" borderId="10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0" xfId="49" applyFont="1" applyAlignment="1">
      <alignment/>
    </xf>
    <xf numFmtId="38" fontId="6" fillId="0" borderId="0" xfId="49" applyFont="1" applyFill="1" applyAlignment="1">
      <alignment horizontal="right"/>
    </xf>
    <xf numFmtId="38" fontId="6" fillId="38" borderId="0" xfId="49" applyFont="1" applyFill="1" applyAlignment="1">
      <alignment/>
    </xf>
    <xf numFmtId="38" fontId="6" fillId="37" borderId="0" xfId="49" applyFont="1" applyFill="1" applyAlignment="1">
      <alignment/>
    </xf>
    <xf numFmtId="0" fontId="7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38" fontId="6" fillId="35" borderId="10" xfId="49" applyFont="1" applyFill="1" applyBorder="1" applyAlignment="1">
      <alignment horizontal="right"/>
    </xf>
    <xf numFmtId="38" fontId="6" fillId="35" borderId="10" xfId="49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38" borderId="0" xfId="0" applyFont="1" applyFill="1" applyAlignment="1">
      <alignment horizontal="right"/>
    </xf>
    <xf numFmtId="0" fontId="8" fillId="37" borderId="0" xfId="0" applyFont="1" applyFill="1" applyAlignment="1">
      <alignment/>
    </xf>
    <xf numFmtId="0" fontId="10" fillId="39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10" fillId="40" borderId="0" xfId="0" applyFont="1" applyFill="1" applyAlignment="1">
      <alignment horizontal="right"/>
    </xf>
    <xf numFmtId="0" fontId="10" fillId="41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Alignment="1">
      <alignment/>
    </xf>
    <xf numFmtId="176" fontId="6" fillId="41" borderId="0" xfId="0" applyNumberFormat="1" applyFont="1" applyFill="1" applyAlignment="1">
      <alignment/>
    </xf>
    <xf numFmtId="0" fontId="6" fillId="39" borderId="0" xfId="0" applyFont="1" applyFill="1" applyAlignment="1">
      <alignment/>
    </xf>
    <xf numFmtId="176" fontId="6" fillId="40" borderId="0" xfId="0" applyNumberFormat="1" applyFont="1" applyFill="1" applyAlignment="1">
      <alignment/>
    </xf>
    <xf numFmtId="0" fontId="6" fillId="38" borderId="0" xfId="0" applyFont="1" applyFill="1" applyAlignment="1">
      <alignment/>
    </xf>
    <xf numFmtId="0" fontId="6" fillId="37" borderId="0" xfId="0" applyFont="1" applyFill="1" applyAlignment="1">
      <alignment/>
    </xf>
    <xf numFmtId="176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76" fontId="6" fillId="37" borderId="0" xfId="0" applyNumberFormat="1" applyFont="1" applyFill="1" applyAlignment="1">
      <alignment/>
    </xf>
    <xf numFmtId="1" fontId="6" fillId="37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1" fontId="6" fillId="39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detaki@mti.biglobe.ne.jp" TargetMode="External" /><Relationship Id="rId2" Type="http://schemas.openxmlformats.org/officeDocument/2006/relationships/hyperlink" Target="mailto:yoshitotakahashi@crocus.ocn.ne.jp" TargetMode="External" /><Relationship Id="rId3" Type="http://schemas.openxmlformats.org/officeDocument/2006/relationships/hyperlink" Target="mailto:masao_takano@ysv.yokogawa.co.jp" TargetMode="External" /><Relationship Id="rId4" Type="http://schemas.openxmlformats.org/officeDocument/2006/relationships/hyperlink" Target="mailto:takao@netpro.ne.jp" TargetMode="External" /><Relationship Id="rId5" Type="http://schemas.openxmlformats.org/officeDocument/2006/relationships/hyperlink" Target="mailto:kikuchi@nikkol.co.jp" TargetMode="External" /><Relationship Id="rId6" Type="http://schemas.openxmlformats.org/officeDocument/2006/relationships/hyperlink" Target="mailto:naoki1219@infoseek.jp" TargetMode="External" /><Relationship Id="rId7" Type="http://schemas.openxmlformats.org/officeDocument/2006/relationships/hyperlink" Target="mailto:yuhki-t@nifty.com" TargetMode="External" /><Relationship Id="rId8" Type="http://schemas.openxmlformats.org/officeDocument/2006/relationships/hyperlink" Target="mailto:takemasa_1110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F137" sqref="F137"/>
    </sheetView>
  </sheetViews>
  <sheetFormatPr defaultColWidth="9.140625" defaultRowHeight="12"/>
  <cols>
    <col min="1" max="1" width="11.28125" style="16" bestFit="1" customWidth="1"/>
    <col min="2" max="2" width="8.57421875" style="16" bestFit="1" customWidth="1"/>
    <col min="3" max="3" width="11.28125" style="16" bestFit="1" customWidth="1"/>
    <col min="4" max="4" width="3.421875" style="18" bestFit="1" customWidth="1"/>
    <col min="5" max="5" width="17.57421875" style="17" bestFit="1" customWidth="1"/>
    <col min="6" max="6" width="9.140625" style="33" customWidth="1"/>
    <col min="7" max="7" width="8.00390625" style="33" bestFit="1" customWidth="1"/>
    <col min="8" max="8" width="2.7109375" style="18" bestFit="1" customWidth="1"/>
    <col min="9" max="9" width="3.421875" style="18" bestFit="1" customWidth="1"/>
    <col min="10" max="10" width="30.421875" style="16" bestFit="1" customWidth="1"/>
    <col min="11" max="11" width="9.140625" style="16" customWidth="1"/>
    <col min="12" max="12" width="12.28125" style="16" bestFit="1" customWidth="1"/>
    <col min="13" max="13" width="5.140625" style="16" bestFit="1" customWidth="1"/>
    <col min="14" max="14" width="4.00390625" style="16" bestFit="1" customWidth="1"/>
    <col min="15" max="15" width="5.140625" style="16" bestFit="1" customWidth="1"/>
    <col min="16" max="16" width="2.8515625" style="16" bestFit="1" customWidth="1"/>
    <col min="17" max="17" width="3.421875" style="16" bestFit="1" customWidth="1"/>
    <col min="18" max="16384" width="9.140625" style="16" customWidth="1"/>
  </cols>
  <sheetData>
    <row r="1" spans="1:17" ht="10.5">
      <c r="A1" s="37" t="s">
        <v>1</v>
      </c>
      <c r="B1" s="37" t="s">
        <v>749</v>
      </c>
      <c r="C1" s="37" t="s">
        <v>3</v>
      </c>
      <c r="D1" s="38" t="s">
        <v>4</v>
      </c>
      <c r="E1" s="37" t="s">
        <v>560</v>
      </c>
      <c r="F1" s="39" t="s">
        <v>325</v>
      </c>
      <c r="G1" s="40" t="s">
        <v>743</v>
      </c>
      <c r="H1" s="10" t="s">
        <v>326</v>
      </c>
      <c r="I1" s="10" t="s">
        <v>0</v>
      </c>
      <c r="J1" s="19" t="s">
        <v>744</v>
      </c>
      <c r="K1" s="16">
        <v>1</v>
      </c>
      <c r="L1" s="17" t="s">
        <v>6</v>
      </c>
      <c r="M1" s="18" t="s">
        <v>7</v>
      </c>
      <c r="N1" s="18" t="s">
        <v>8</v>
      </c>
      <c r="O1" s="18" t="s">
        <v>9</v>
      </c>
      <c r="P1" s="18" t="s">
        <v>10</v>
      </c>
      <c r="Q1" s="16" t="s">
        <v>11</v>
      </c>
    </row>
    <row r="2" spans="1:16" ht="10.5">
      <c r="A2" s="11" t="s">
        <v>293</v>
      </c>
      <c r="B2" s="11" t="s">
        <v>635</v>
      </c>
      <c r="C2" s="11" t="s">
        <v>41</v>
      </c>
      <c r="D2" s="27">
        <v>35</v>
      </c>
      <c r="E2" s="28" t="s">
        <v>424</v>
      </c>
      <c r="F2" s="30">
        <v>300</v>
      </c>
      <c r="G2" s="29"/>
      <c r="H2" s="10"/>
      <c r="I2" s="10">
        <v>0</v>
      </c>
      <c r="J2" s="20" t="s">
        <v>306</v>
      </c>
      <c r="K2" s="16">
        <v>2</v>
      </c>
      <c r="L2" s="17" t="s">
        <v>570</v>
      </c>
      <c r="M2" s="18">
        <v>1</v>
      </c>
      <c r="N2" s="18">
        <v>0</v>
      </c>
      <c r="O2" s="18">
        <v>0</v>
      </c>
      <c r="P2" s="18">
        <v>0</v>
      </c>
    </row>
    <row r="3" spans="1:16" ht="10.5">
      <c r="A3" s="11" t="s">
        <v>84</v>
      </c>
      <c r="B3" s="11" t="s">
        <v>636</v>
      </c>
      <c r="C3" s="11" t="s">
        <v>41</v>
      </c>
      <c r="D3" s="27">
        <v>48</v>
      </c>
      <c r="E3" s="28" t="s">
        <v>425</v>
      </c>
      <c r="F3" s="30">
        <v>2000</v>
      </c>
      <c r="G3" s="29"/>
      <c r="H3" s="10"/>
      <c r="I3" s="10">
        <v>0</v>
      </c>
      <c r="J3" s="19" t="s">
        <v>85</v>
      </c>
      <c r="K3" s="16">
        <v>3</v>
      </c>
      <c r="L3" s="17" t="s">
        <v>86</v>
      </c>
      <c r="M3" s="18">
        <v>1</v>
      </c>
      <c r="N3" s="18">
        <v>0</v>
      </c>
      <c r="O3" s="18">
        <v>0</v>
      </c>
      <c r="P3" s="18">
        <v>0</v>
      </c>
    </row>
    <row r="4" spans="1:16" ht="10.5">
      <c r="A4" s="11" t="s">
        <v>426</v>
      </c>
      <c r="B4" s="11" t="s">
        <v>637</v>
      </c>
      <c r="C4" s="11" t="s">
        <v>41</v>
      </c>
      <c r="D4" s="27">
        <v>27</v>
      </c>
      <c r="E4" s="28" t="s">
        <v>426</v>
      </c>
      <c r="F4" s="30">
        <v>1800</v>
      </c>
      <c r="G4" s="29"/>
      <c r="H4" s="10">
        <v>1</v>
      </c>
      <c r="I4" s="10">
        <v>0</v>
      </c>
      <c r="J4" s="19" t="s">
        <v>330</v>
      </c>
      <c r="K4" s="16">
        <v>4</v>
      </c>
      <c r="L4" s="17" t="s">
        <v>571</v>
      </c>
      <c r="M4" s="18">
        <v>1</v>
      </c>
      <c r="N4" s="18">
        <v>0</v>
      </c>
      <c r="O4" s="18">
        <v>0</v>
      </c>
      <c r="P4" s="18">
        <v>0</v>
      </c>
    </row>
    <row r="5" spans="1:16" ht="10.5">
      <c r="A5" s="11" t="s">
        <v>295</v>
      </c>
      <c r="B5" s="11" t="s">
        <v>638</v>
      </c>
      <c r="C5" s="11" t="s">
        <v>41</v>
      </c>
      <c r="D5" s="27">
        <v>53</v>
      </c>
      <c r="E5" s="28" t="s">
        <v>427</v>
      </c>
      <c r="F5" s="30">
        <v>600</v>
      </c>
      <c r="G5" s="29"/>
      <c r="H5" s="10"/>
      <c r="I5" s="10">
        <v>0</v>
      </c>
      <c r="J5" s="19" t="s">
        <v>134</v>
      </c>
      <c r="K5" s="16">
        <v>5</v>
      </c>
      <c r="L5" s="17" t="s">
        <v>135</v>
      </c>
      <c r="M5" s="18">
        <v>1</v>
      </c>
      <c r="N5" s="18">
        <v>0</v>
      </c>
      <c r="O5" s="18">
        <v>0</v>
      </c>
      <c r="P5" s="18">
        <v>0</v>
      </c>
    </row>
    <row r="6" spans="1:16" ht="10.5">
      <c r="A6" s="26" t="s">
        <v>624</v>
      </c>
      <c r="B6" s="26" t="s">
        <v>748</v>
      </c>
      <c r="C6" s="26" t="s">
        <v>41</v>
      </c>
      <c r="D6" s="27">
        <v>21</v>
      </c>
      <c r="E6" s="28" t="s">
        <v>544</v>
      </c>
      <c r="F6" s="30">
        <v>250</v>
      </c>
      <c r="G6" s="29"/>
      <c r="H6" s="10">
        <v>1</v>
      </c>
      <c r="I6" s="10">
        <v>0</v>
      </c>
      <c r="J6" s="19" t="s">
        <v>395</v>
      </c>
      <c r="K6" s="16">
        <v>122</v>
      </c>
      <c r="L6" s="17" t="s">
        <v>394</v>
      </c>
      <c r="M6" s="18">
        <v>1</v>
      </c>
      <c r="N6" s="18">
        <v>0</v>
      </c>
      <c r="O6" s="18">
        <v>0</v>
      </c>
      <c r="P6" s="18">
        <v>0</v>
      </c>
    </row>
    <row r="7" spans="1:16" ht="10.5">
      <c r="A7" s="11" t="s">
        <v>223</v>
      </c>
      <c r="B7" s="11" t="s">
        <v>639</v>
      </c>
      <c r="C7" s="11" t="s">
        <v>41</v>
      </c>
      <c r="D7" s="27">
        <v>33</v>
      </c>
      <c r="E7" s="28" t="s">
        <v>428</v>
      </c>
      <c r="F7" s="30">
        <v>600</v>
      </c>
      <c r="G7" s="29"/>
      <c r="H7" s="10"/>
      <c r="I7" s="10">
        <v>0</v>
      </c>
      <c r="J7" s="19" t="s">
        <v>310</v>
      </c>
      <c r="K7" s="16">
        <v>6</v>
      </c>
      <c r="L7" s="17" t="s">
        <v>224</v>
      </c>
      <c r="M7" s="18">
        <v>1</v>
      </c>
      <c r="N7" s="18">
        <v>0</v>
      </c>
      <c r="O7" s="18">
        <v>0</v>
      </c>
      <c r="P7" s="18">
        <v>0</v>
      </c>
    </row>
    <row r="8" spans="1:16" ht="10.5">
      <c r="A8" s="26" t="s">
        <v>627</v>
      </c>
      <c r="B8" s="26" t="s">
        <v>731</v>
      </c>
      <c r="C8" s="26" t="s">
        <v>41</v>
      </c>
      <c r="D8" s="27">
        <v>43</v>
      </c>
      <c r="E8" s="28" t="s">
        <v>547</v>
      </c>
      <c r="F8" s="30"/>
      <c r="G8" s="29"/>
      <c r="H8" s="10"/>
      <c r="I8" s="10">
        <v>0</v>
      </c>
      <c r="J8" s="19" t="s">
        <v>381</v>
      </c>
      <c r="K8" s="16">
        <v>125</v>
      </c>
      <c r="L8" s="17" t="s">
        <v>414</v>
      </c>
      <c r="M8" s="18">
        <v>1</v>
      </c>
      <c r="N8" s="18">
        <v>0</v>
      </c>
      <c r="O8" s="18">
        <v>0</v>
      </c>
      <c r="P8" s="18">
        <v>0</v>
      </c>
    </row>
    <row r="9" spans="1:16" ht="10.5">
      <c r="A9" s="11" t="s">
        <v>87</v>
      </c>
      <c r="B9" s="11" t="s">
        <v>640</v>
      </c>
      <c r="C9" s="11" t="s">
        <v>41</v>
      </c>
      <c r="D9" s="27">
        <v>43</v>
      </c>
      <c r="E9" s="28" t="s">
        <v>429</v>
      </c>
      <c r="F9" s="30">
        <v>2000</v>
      </c>
      <c r="G9" s="29"/>
      <c r="H9" s="10">
        <v>1</v>
      </c>
      <c r="I9" s="10">
        <v>1</v>
      </c>
      <c r="J9" s="21"/>
      <c r="K9" s="16">
        <v>7</v>
      </c>
      <c r="L9" s="17" t="s">
        <v>88</v>
      </c>
      <c r="M9" s="18">
        <v>1</v>
      </c>
      <c r="N9" s="18">
        <v>0</v>
      </c>
      <c r="O9" s="18">
        <v>0</v>
      </c>
      <c r="P9" s="18">
        <v>0</v>
      </c>
    </row>
    <row r="10" spans="1:16" ht="10.5">
      <c r="A10" s="11" t="s">
        <v>114</v>
      </c>
      <c r="B10" s="11" t="s">
        <v>641</v>
      </c>
      <c r="C10" s="11" t="s">
        <v>41</v>
      </c>
      <c r="D10" s="27">
        <v>46</v>
      </c>
      <c r="E10" s="28" t="s">
        <v>430</v>
      </c>
      <c r="F10" s="30">
        <v>1500</v>
      </c>
      <c r="G10" s="29"/>
      <c r="H10" s="10"/>
      <c r="I10" s="10">
        <v>0</v>
      </c>
      <c r="J10" s="19" t="s">
        <v>115</v>
      </c>
      <c r="K10" s="16">
        <v>8</v>
      </c>
      <c r="L10" s="17" t="s">
        <v>116</v>
      </c>
      <c r="M10" s="18">
        <v>1</v>
      </c>
      <c r="N10" s="18">
        <v>0</v>
      </c>
      <c r="O10" s="18">
        <v>0</v>
      </c>
      <c r="P10" s="18">
        <v>0</v>
      </c>
    </row>
    <row r="11" spans="1:16" ht="10.5">
      <c r="A11" s="11" t="s">
        <v>597</v>
      </c>
      <c r="B11" s="11" t="s">
        <v>642</v>
      </c>
      <c r="C11" s="11" t="s">
        <v>41</v>
      </c>
      <c r="D11" s="27">
        <v>16</v>
      </c>
      <c r="E11" s="28" t="s">
        <v>431</v>
      </c>
      <c r="F11" s="30">
        <v>1000</v>
      </c>
      <c r="G11" s="29"/>
      <c r="H11" s="10"/>
      <c r="I11" s="10">
        <v>0</v>
      </c>
      <c r="J11" s="21"/>
      <c r="K11" s="16">
        <v>9</v>
      </c>
      <c r="L11" s="17" t="s">
        <v>572</v>
      </c>
      <c r="M11" s="18">
        <v>1</v>
      </c>
      <c r="N11" s="18">
        <v>0</v>
      </c>
      <c r="O11" s="18">
        <v>0</v>
      </c>
      <c r="P11" s="18">
        <v>0</v>
      </c>
    </row>
    <row r="12" spans="1:16" ht="10.5">
      <c r="A12" s="11" t="s">
        <v>220</v>
      </c>
      <c r="B12" s="11" t="s">
        <v>643</v>
      </c>
      <c r="C12" s="11" t="s">
        <v>41</v>
      </c>
      <c r="D12" s="27">
        <v>41</v>
      </c>
      <c r="E12" s="28" t="s">
        <v>432</v>
      </c>
      <c r="F12" s="30">
        <v>650</v>
      </c>
      <c r="G12" s="29"/>
      <c r="H12" s="10"/>
      <c r="I12" s="10">
        <v>0</v>
      </c>
      <c r="J12" s="19" t="s">
        <v>221</v>
      </c>
      <c r="K12" s="16">
        <v>10</v>
      </c>
      <c r="L12" s="17" t="s">
        <v>222</v>
      </c>
      <c r="M12" s="18">
        <v>1</v>
      </c>
      <c r="N12" s="18">
        <v>0</v>
      </c>
      <c r="O12" s="18">
        <v>0</v>
      </c>
      <c r="P12" s="18">
        <v>0</v>
      </c>
    </row>
    <row r="13" spans="1:16" ht="10.5">
      <c r="A13" s="11" t="s">
        <v>60</v>
      </c>
      <c r="B13" s="11" t="s">
        <v>644</v>
      </c>
      <c r="C13" s="11" t="s">
        <v>41</v>
      </c>
      <c r="D13" s="27">
        <v>44</v>
      </c>
      <c r="E13" s="28" t="s">
        <v>433</v>
      </c>
      <c r="F13" s="30">
        <v>4500</v>
      </c>
      <c r="G13" s="29">
        <v>300</v>
      </c>
      <c r="H13" s="10"/>
      <c r="I13" s="10">
        <v>0</v>
      </c>
      <c r="J13" s="22"/>
      <c r="K13" s="16">
        <v>11</v>
      </c>
      <c r="L13" s="17" t="s">
        <v>61</v>
      </c>
      <c r="M13" s="18">
        <v>1</v>
      </c>
      <c r="N13" s="18">
        <v>0</v>
      </c>
      <c r="O13" s="18">
        <v>0</v>
      </c>
      <c r="P13" s="18">
        <v>0</v>
      </c>
    </row>
    <row r="14" spans="1:16" ht="10.5">
      <c r="A14" s="11" t="s">
        <v>136</v>
      </c>
      <c r="B14" s="11" t="s">
        <v>645</v>
      </c>
      <c r="C14" s="11" t="s">
        <v>41</v>
      </c>
      <c r="D14" s="27">
        <v>59</v>
      </c>
      <c r="E14" s="28" t="s">
        <v>434</v>
      </c>
      <c r="F14" s="30">
        <v>1000</v>
      </c>
      <c r="G14" s="29"/>
      <c r="H14" s="10"/>
      <c r="I14" s="10">
        <v>0</v>
      </c>
      <c r="J14" s="15" t="s">
        <v>299</v>
      </c>
      <c r="K14" s="16">
        <v>12</v>
      </c>
      <c r="L14" s="17" t="s">
        <v>137</v>
      </c>
      <c r="M14" s="18">
        <v>1</v>
      </c>
      <c r="N14" s="18">
        <v>0</v>
      </c>
      <c r="O14" s="18">
        <v>0</v>
      </c>
      <c r="P14" s="18">
        <v>0</v>
      </c>
    </row>
    <row r="15" spans="1:16" ht="10.5">
      <c r="A15" s="11" t="s">
        <v>117</v>
      </c>
      <c r="B15" s="11" t="s">
        <v>646</v>
      </c>
      <c r="C15" s="11" t="s">
        <v>41</v>
      </c>
      <c r="D15" s="27">
        <v>46</v>
      </c>
      <c r="E15" s="28" t="s">
        <v>435</v>
      </c>
      <c r="F15" s="30">
        <v>1500</v>
      </c>
      <c r="G15" s="29"/>
      <c r="H15" s="10"/>
      <c r="I15" s="10">
        <v>0</v>
      </c>
      <c r="J15" s="19" t="s">
        <v>353</v>
      </c>
      <c r="K15" s="16">
        <v>13</v>
      </c>
      <c r="L15" s="17" t="s">
        <v>118</v>
      </c>
      <c r="M15" s="18">
        <v>1</v>
      </c>
      <c r="N15" s="18">
        <v>0</v>
      </c>
      <c r="O15" s="18">
        <v>0</v>
      </c>
      <c r="P15" s="18">
        <v>0</v>
      </c>
    </row>
    <row r="16" spans="1:16" ht="10.5">
      <c r="A16" s="11" t="s">
        <v>297</v>
      </c>
      <c r="B16" s="11" t="s">
        <v>647</v>
      </c>
      <c r="C16" s="11" t="s">
        <v>41</v>
      </c>
      <c r="D16" s="27">
        <v>57</v>
      </c>
      <c r="E16" s="28" t="s">
        <v>436</v>
      </c>
      <c r="F16" s="30">
        <v>300</v>
      </c>
      <c r="G16" s="29"/>
      <c r="H16" s="10"/>
      <c r="I16" s="10">
        <v>1</v>
      </c>
      <c r="J16" s="22"/>
      <c r="K16" s="16">
        <v>14</v>
      </c>
      <c r="L16" s="17" t="s">
        <v>265</v>
      </c>
      <c r="M16" s="18">
        <v>1</v>
      </c>
      <c r="N16" s="18">
        <v>0</v>
      </c>
      <c r="O16" s="18">
        <v>0</v>
      </c>
      <c r="P16" s="18">
        <v>0</v>
      </c>
    </row>
    <row r="17" spans="1:16" ht="10.5">
      <c r="A17" s="11" t="s">
        <v>291</v>
      </c>
      <c r="B17" s="11" t="s">
        <v>648</v>
      </c>
      <c r="C17" s="11" t="s">
        <v>41</v>
      </c>
      <c r="D17" s="27">
        <v>52</v>
      </c>
      <c r="E17" s="28" t="s">
        <v>437</v>
      </c>
      <c r="F17" s="30">
        <v>700</v>
      </c>
      <c r="G17" s="29"/>
      <c r="H17" s="10"/>
      <c r="I17" s="10">
        <v>0</v>
      </c>
      <c r="J17" s="19" t="s">
        <v>225</v>
      </c>
      <c r="K17" s="16">
        <v>15</v>
      </c>
      <c r="L17" s="17" t="s">
        <v>226</v>
      </c>
      <c r="M17" s="18">
        <v>1</v>
      </c>
      <c r="N17" s="18">
        <v>0</v>
      </c>
      <c r="O17" s="18">
        <v>0</v>
      </c>
      <c r="P17" s="18">
        <v>0</v>
      </c>
    </row>
    <row r="18" spans="1:16" ht="10.5">
      <c r="A18" s="11" t="s">
        <v>598</v>
      </c>
      <c r="B18" s="11" t="s">
        <v>649</v>
      </c>
      <c r="C18" s="11" t="s">
        <v>41</v>
      </c>
      <c r="D18" s="27">
        <v>25</v>
      </c>
      <c r="E18" s="28" t="s">
        <v>438</v>
      </c>
      <c r="F18" s="30">
        <v>1800</v>
      </c>
      <c r="G18" s="29"/>
      <c r="H18" s="10">
        <v>1</v>
      </c>
      <c r="I18" s="10">
        <v>0</v>
      </c>
      <c r="J18" s="23"/>
      <c r="K18" s="16">
        <v>16</v>
      </c>
      <c r="L18" s="17" t="s">
        <v>573</v>
      </c>
      <c r="M18" s="18">
        <v>1</v>
      </c>
      <c r="N18" s="18">
        <v>0</v>
      </c>
      <c r="O18" s="18">
        <v>0</v>
      </c>
      <c r="P18" s="18">
        <v>0</v>
      </c>
    </row>
    <row r="19" spans="1:16" ht="10.5">
      <c r="A19" s="11" t="s">
        <v>599</v>
      </c>
      <c r="B19" s="11" t="s">
        <v>650</v>
      </c>
      <c r="C19" s="11" t="s">
        <v>41</v>
      </c>
      <c r="D19" s="27">
        <v>36</v>
      </c>
      <c r="E19" s="28" t="s">
        <v>439</v>
      </c>
      <c r="F19" s="30">
        <v>3650</v>
      </c>
      <c r="G19" s="29"/>
      <c r="H19" s="10"/>
      <c r="I19" s="10">
        <v>1</v>
      </c>
      <c r="J19" s="16" t="s">
        <v>347</v>
      </c>
      <c r="K19" s="16">
        <v>17</v>
      </c>
      <c r="L19" s="17" t="s">
        <v>574</v>
      </c>
      <c r="M19" s="18">
        <v>1</v>
      </c>
      <c r="N19" s="18">
        <v>0</v>
      </c>
      <c r="O19" s="18">
        <v>0</v>
      </c>
      <c r="P19" s="18">
        <v>0</v>
      </c>
    </row>
    <row r="20" spans="1:16" ht="10.5">
      <c r="A20" s="11" t="s">
        <v>600</v>
      </c>
      <c r="B20" s="11" t="s">
        <v>651</v>
      </c>
      <c r="C20" s="11" t="s">
        <v>41</v>
      </c>
      <c r="D20" s="27">
        <v>34</v>
      </c>
      <c r="E20" s="28" t="s">
        <v>440</v>
      </c>
      <c r="F20" s="30">
        <v>2000</v>
      </c>
      <c r="G20" s="29"/>
      <c r="H20" s="10"/>
      <c r="I20" s="10">
        <v>1</v>
      </c>
      <c r="J20" s="16" t="s">
        <v>362</v>
      </c>
      <c r="K20" s="16">
        <v>18</v>
      </c>
      <c r="L20" s="17" t="s">
        <v>575</v>
      </c>
      <c r="M20" s="18">
        <v>1</v>
      </c>
      <c r="N20" s="18">
        <v>0</v>
      </c>
      <c r="O20" s="18">
        <v>0</v>
      </c>
      <c r="P20" s="18">
        <v>0</v>
      </c>
    </row>
    <row r="21" spans="1:16" ht="10.5">
      <c r="A21" s="11" t="s">
        <v>601</v>
      </c>
      <c r="B21" s="11" t="s">
        <v>652</v>
      </c>
      <c r="C21" s="11" t="s">
        <v>41</v>
      </c>
      <c r="D21" s="27">
        <v>60</v>
      </c>
      <c r="E21" s="28" t="s">
        <v>441</v>
      </c>
      <c r="F21" s="30">
        <v>300</v>
      </c>
      <c r="G21" s="29">
        <v>50</v>
      </c>
      <c r="H21" s="10"/>
      <c r="I21" s="10">
        <v>0</v>
      </c>
      <c r="J21" s="19" t="s">
        <v>288</v>
      </c>
      <c r="K21" s="16">
        <v>19</v>
      </c>
      <c r="L21" s="17" t="s">
        <v>261</v>
      </c>
      <c r="M21" s="18">
        <v>1</v>
      </c>
      <c r="N21" s="18">
        <v>0</v>
      </c>
      <c r="O21" s="18">
        <v>0</v>
      </c>
      <c r="P21" s="18">
        <v>0</v>
      </c>
    </row>
    <row r="22" spans="1:16" ht="10.5">
      <c r="A22" s="11" t="s">
        <v>336</v>
      </c>
      <c r="B22" s="11" t="s">
        <v>653</v>
      </c>
      <c r="C22" s="11" t="s">
        <v>41</v>
      </c>
      <c r="D22" s="27">
        <v>26</v>
      </c>
      <c r="E22" s="28" t="s">
        <v>442</v>
      </c>
      <c r="F22" s="30">
        <v>500</v>
      </c>
      <c r="G22" s="29"/>
      <c r="H22" s="10"/>
      <c r="I22" s="10">
        <v>0</v>
      </c>
      <c r="J22" s="16" t="s">
        <v>337</v>
      </c>
      <c r="K22" s="16">
        <v>20</v>
      </c>
      <c r="L22" s="17" t="s">
        <v>576</v>
      </c>
      <c r="M22" s="18">
        <v>1</v>
      </c>
      <c r="N22" s="18">
        <v>0</v>
      </c>
      <c r="O22" s="18">
        <v>0</v>
      </c>
      <c r="P22" s="18">
        <v>0</v>
      </c>
    </row>
    <row r="23" spans="1:16" ht="10.5">
      <c r="A23" s="11" t="s">
        <v>138</v>
      </c>
      <c r="B23" s="11" t="s">
        <v>654</v>
      </c>
      <c r="C23" s="11" t="s">
        <v>41</v>
      </c>
      <c r="D23" s="27">
        <v>39</v>
      </c>
      <c r="E23" s="28" t="s">
        <v>443</v>
      </c>
      <c r="F23" s="30">
        <v>1000</v>
      </c>
      <c r="G23" s="29"/>
      <c r="H23" s="10"/>
      <c r="I23" s="10">
        <v>0</v>
      </c>
      <c r="J23" s="19" t="s">
        <v>139</v>
      </c>
      <c r="K23" s="16">
        <v>21</v>
      </c>
      <c r="L23" s="17" t="s">
        <v>140</v>
      </c>
      <c r="M23" s="18">
        <v>1</v>
      </c>
      <c r="N23" s="18">
        <v>0</v>
      </c>
      <c r="O23" s="18">
        <v>0</v>
      </c>
      <c r="P23" s="18">
        <v>0</v>
      </c>
    </row>
    <row r="24" spans="1:16" ht="10.5">
      <c r="A24" s="11" t="s">
        <v>602</v>
      </c>
      <c r="B24" s="11" t="s">
        <v>655</v>
      </c>
      <c r="C24" s="11" t="s">
        <v>41</v>
      </c>
      <c r="D24" s="27">
        <v>44</v>
      </c>
      <c r="E24" s="28" t="s">
        <v>444</v>
      </c>
      <c r="F24" s="30">
        <v>100</v>
      </c>
      <c r="G24" s="29"/>
      <c r="H24" s="10"/>
      <c r="I24" s="10">
        <v>0</v>
      </c>
      <c r="J24" s="19" t="s">
        <v>270</v>
      </c>
      <c r="K24" s="16">
        <v>22</v>
      </c>
      <c r="L24" s="17" t="s">
        <v>271</v>
      </c>
      <c r="M24" s="18">
        <v>1</v>
      </c>
      <c r="N24" s="18">
        <v>0</v>
      </c>
      <c r="O24" s="18">
        <v>0</v>
      </c>
      <c r="P24" s="18">
        <v>0</v>
      </c>
    </row>
    <row r="25" spans="1:16" ht="10.5">
      <c r="A25" s="11" t="s">
        <v>603</v>
      </c>
      <c r="B25" s="11" t="s">
        <v>57</v>
      </c>
      <c r="C25" s="11" t="s">
        <v>41</v>
      </c>
      <c r="D25" s="27">
        <v>39</v>
      </c>
      <c r="E25" s="28" t="s">
        <v>445</v>
      </c>
      <c r="F25" s="30">
        <v>2500</v>
      </c>
      <c r="G25" s="29"/>
      <c r="H25" s="10">
        <v>1</v>
      </c>
      <c r="I25" s="10">
        <v>0</v>
      </c>
      <c r="J25" s="19" t="s">
        <v>58</v>
      </c>
      <c r="K25" s="16">
        <v>23</v>
      </c>
      <c r="L25" s="17" t="s">
        <v>59</v>
      </c>
      <c r="M25" s="18">
        <v>1</v>
      </c>
      <c r="N25" s="18">
        <v>1</v>
      </c>
      <c r="O25" s="18">
        <v>0</v>
      </c>
      <c r="P25" s="18">
        <v>2</v>
      </c>
    </row>
    <row r="26" spans="1:16" ht="10.5">
      <c r="A26" s="11" t="s">
        <v>227</v>
      </c>
      <c r="B26" s="11" t="s">
        <v>656</v>
      </c>
      <c r="C26" s="11" t="s">
        <v>41</v>
      </c>
      <c r="D26" s="27">
        <v>44</v>
      </c>
      <c r="E26" s="28" t="s">
        <v>446</v>
      </c>
      <c r="F26" s="30">
        <v>1000</v>
      </c>
      <c r="G26" s="29"/>
      <c r="H26" s="10"/>
      <c r="I26" s="10">
        <v>1</v>
      </c>
      <c r="J26" s="19" t="s">
        <v>370</v>
      </c>
      <c r="K26" s="16">
        <v>24</v>
      </c>
      <c r="L26" s="17" t="s">
        <v>228</v>
      </c>
      <c r="M26" s="18">
        <v>1</v>
      </c>
      <c r="N26" s="18">
        <v>0</v>
      </c>
      <c r="O26" s="18">
        <v>0</v>
      </c>
      <c r="P26" s="18">
        <v>0</v>
      </c>
    </row>
    <row r="27" spans="1:16" ht="10.5">
      <c r="A27" s="11" t="s">
        <v>290</v>
      </c>
      <c r="B27" s="11" t="s">
        <v>657</v>
      </c>
      <c r="C27" s="11" t="s">
        <v>41</v>
      </c>
      <c r="D27" s="27">
        <v>47</v>
      </c>
      <c r="E27" s="28" t="s">
        <v>447</v>
      </c>
      <c r="F27" s="30">
        <v>1000</v>
      </c>
      <c r="G27" s="29"/>
      <c r="H27" s="10"/>
      <c r="I27" s="10">
        <v>0</v>
      </c>
      <c r="J27" s="19" t="s">
        <v>171</v>
      </c>
      <c r="K27" s="16">
        <v>25</v>
      </c>
      <c r="L27" s="17" t="s">
        <v>172</v>
      </c>
      <c r="M27" s="18">
        <v>1</v>
      </c>
      <c r="N27" s="18">
        <v>0</v>
      </c>
      <c r="O27" s="18">
        <v>0</v>
      </c>
      <c r="P27" s="18">
        <v>0</v>
      </c>
    </row>
    <row r="28" spans="1:16" ht="10.5">
      <c r="A28" s="11" t="s">
        <v>296</v>
      </c>
      <c r="B28" s="11" t="s">
        <v>658</v>
      </c>
      <c r="C28" s="11" t="s">
        <v>41</v>
      </c>
      <c r="D28" s="27">
        <v>47</v>
      </c>
      <c r="E28" s="28" t="s">
        <v>448</v>
      </c>
      <c r="F28" s="30">
        <v>600</v>
      </c>
      <c r="G28" s="29"/>
      <c r="H28" s="10"/>
      <c r="I28" s="10">
        <v>0</v>
      </c>
      <c r="J28" s="22"/>
      <c r="K28" s="16">
        <v>26</v>
      </c>
      <c r="L28" s="17" t="s">
        <v>173</v>
      </c>
      <c r="M28" s="18">
        <v>1</v>
      </c>
      <c r="N28" s="18">
        <v>0</v>
      </c>
      <c r="O28" s="18">
        <v>0</v>
      </c>
      <c r="P28" s="18">
        <v>0</v>
      </c>
    </row>
    <row r="29" spans="1:16" ht="10.5">
      <c r="A29" s="11" t="s">
        <v>243</v>
      </c>
      <c r="B29" s="11" t="s">
        <v>659</v>
      </c>
      <c r="C29" s="11" t="s">
        <v>41</v>
      </c>
      <c r="D29" s="27">
        <v>45</v>
      </c>
      <c r="E29" s="28" t="s">
        <v>449</v>
      </c>
      <c r="F29" s="30">
        <v>500</v>
      </c>
      <c r="G29" s="29"/>
      <c r="H29" s="10"/>
      <c r="I29" s="10">
        <v>0</v>
      </c>
      <c r="J29" s="19" t="s">
        <v>366</v>
      </c>
      <c r="K29" s="16">
        <v>27</v>
      </c>
      <c r="L29" s="17" t="s">
        <v>244</v>
      </c>
      <c r="M29" s="18">
        <v>1</v>
      </c>
      <c r="N29" s="18">
        <v>0</v>
      </c>
      <c r="O29" s="18">
        <v>0</v>
      </c>
      <c r="P29" s="18">
        <v>0</v>
      </c>
    </row>
    <row r="30" spans="1:16" ht="10.5">
      <c r="A30" s="26" t="s">
        <v>382</v>
      </c>
      <c r="B30" s="26" t="s">
        <v>732</v>
      </c>
      <c r="C30" s="26" t="s">
        <v>41</v>
      </c>
      <c r="D30" s="27">
        <v>55</v>
      </c>
      <c r="E30" s="28" t="s">
        <v>548</v>
      </c>
      <c r="F30" s="30"/>
      <c r="G30" s="29"/>
      <c r="H30" s="10"/>
      <c r="I30" s="10">
        <v>0</v>
      </c>
      <c r="J30" s="22"/>
      <c r="K30" s="16">
        <v>126</v>
      </c>
      <c r="L30" s="17" t="s">
        <v>383</v>
      </c>
      <c r="M30" s="18">
        <v>1</v>
      </c>
      <c r="N30" s="18">
        <v>0</v>
      </c>
      <c r="O30" s="18">
        <v>0</v>
      </c>
      <c r="P30" s="18">
        <v>0</v>
      </c>
    </row>
    <row r="31" spans="1:16" ht="10.5">
      <c r="A31" s="11" t="s">
        <v>298</v>
      </c>
      <c r="B31" s="11" t="s">
        <v>660</v>
      </c>
      <c r="C31" s="11" t="s">
        <v>41</v>
      </c>
      <c r="D31" s="27">
        <v>66</v>
      </c>
      <c r="E31" s="28" t="s">
        <v>450</v>
      </c>
      <c r="F31" s="30">
        <v>72</v>
      </c>
      <c r="G31" s="29">
        <v>12</v>
      </c>
      <c r="H31" s="10"/>
      <c r="I31" s="10">
        <v>0</v>
      </c>
      <c r="J31" s="22"/>
      <c r="K31" s="16">
        <v>28</v>
      </c>
      <c r="L31" s="17" t="s">
        <v>277</v>
      </c>
      <c r="M31" s="18">
        <v>1</v>
      </c>
      <c r="N31" s="18">
        <v>0</v>
      </c>
      <c r="O31" s="18">
        <v>0</v>
      </c>
      <c r="P31" s="18">
        <v>0</v>
      </c>
    </row>
    <row r="32" spans="1:16" ht="10.5">
      <c r="A32" s="11" t="s">
        <v>604</v>
      </c>
      <c r="B32" s="11" t="s">
        <v>661</v>
      </c>
      <c r="C32" s="11" t="s">
        <v>41</v>
      </c>
      <c r="D32" s="27">
        <v>52</v>
      </c>
      <c r="E32" s="28" t="s">
        <v>451</v>
      </c>
      <c r="F32" s="30">
        <v>1000</v>
      </c>
      <c r="G32" s="29"/>
      <c r="H32" s="10"/>
      <c r="I32" s="10">
        <v>0</v>
      </c>
      <c r="J32" s="19" t="s">
        <v>241</v>
      </c>
      <c r="K32" s="16">
        <v>29</v>
      </c>
      <c r="L32" s="17" t="s">
        <v>242</v>
      </c>
      <c r="M32" s="18">
        <v>1</v>
      </c>
      <c r="N32" s="18">
        <v>0</v>
      </c>
      <c r="O32" s="18">
        <v>0</v>
      </c>
      <c r="P32" s="18">
        <v>0</v>
      </c>
    </row>
    <row r="33" spans="1:16" ht="10.5">
      <c r="A33" s="11" t="s">
        <v>294</v>
      </c>
      <c r="B33" s="11" t="s">
        <v>662</v>
      </c>
      <c r="C33" s="11" t="s">
        <v>41</v>
      </c>
      <c r="D33" s="27">
        <v>55</v>
      </c>
      <c r="E33" s="28" t="s">
        <v>452</v>
      </c>
      <c r="F33" s="30">
        <v>300</v>
      </c>
      <c r="G33" s="29"/>
      <c r="H33" s="10"/>
      <c r="I33" s="10">
        <v>0</v>
      </c>
      <c r="J33" s="19" t="s">
        <v>112</v>
      </c>
      <c r="K33" s="16">
        <v>30</v>
      </c>
      <c r="L33" s="17" t="s">
        <v>262</v>
      </c>
      <c r="M33" s="18">
        <v>1</v>
      </c>
      <c r="N33" s="18">
        <v>0</v>
      </c>
      <c r="O33" s="18">
        <v>0</v>
      </c>
      <c r="P33" s="18">
        <v>0</v>
      </c>
    </row>
    <row r="34" spans="1:16" ht="10.5">
      <c r="A34" s="11" t="s">
        <v>605</v>
      </c>
      <c r="B34" s="11" t="s">
        <v>663</v>
      </c>
      <c r="C34" s="11" t="s">
        <v>41</v>
      </c>
      <c r="D34" s="27">
        <v>74</v>
      </c>
      <c r="E34" s="28" t="s">
        <v>453</v>
      </c>
      <c r="F34" s="30">
        <v>600</v>
      </c>
      <c r="G34" s="29"/>
      <c r="H34" s="10"/>
      <c r="I34" s="10">
        <v>0</v>
      </c>
      <c r="J34" s="19" t="s">
        <v>230</v>
      </c>
      <c r="K34" s="16">
        <v>31</v>
      </c>
      <c r="L34" s="17" t="s">
        <v>231</v>
      </c>
      <c r="M34" s="18">
        <v>1</v>
      </c>
      <c r="N34" s="18">
        <v>0</v>
      </c>
      <c r="O34" s="18">
        <v>0</v>
      </c>
      <c r="P34" s="18">
        <v>0</v>
      </c>
    </row>
    <row r="35" spans="1:16" ht="10.5">
      <c r="A35" s="11" t="s">
        <v>278</v>
      </c>
      <c r="B35" s="11" t="s">
        <v>664</v>
      </c>
      <c r="C35" s="11" t="s">
        <v>41</v>
      </c>
      <c r="D35" s="27">
        <v>71</v>
      </c>
      <c r="E35" s="28" t="s">
        <v>454</v>
      </c>
      <c r="F35" s="30">
        <v>100</v>
      </c>
      <c r="G35" s="29">
        <v>70</v>
      </c>
      <c r="H35" s="10"/>
      <c r="I35" s="10">
        <v>0</v>
      </c>
      <c r="J35" s="19" t="s">
        <v>373</v>
      </c>
      <c r="K35" s="16">
        <v>32</v>
      </c>
      <c r="L35" s="17" t="s">
        <v>279</v>
      </c>
      <c r="M35" s="18">
        <v>1</v>
      </c>
      <c r="N35" s="18">
        <v>0</v>
      </c>
      <c r="O35" s="18">
        <v>0</v>
      </c>
      <c r="P35" s="18">
        <v>0</v>
      </c>
    </row>
    <row r="36" spans="1:16" ht="10.5">
      <c r="A36" s="11" t="s">
        <v>40</v>
      </c>
      <c r="B36" s="11" t="s">
        <v>665</v>
      </c>
      <c r="C36" s="11" t="s">
        <v>41</v>
      </c>
      <c r="D36" s="27">
        <v>35</v>
      </c>
      <c r="E36" s="28" t="s">
        <v>455</v>
      </c>
      <c r="F36" s="30">
        <v>3000</v>
      </c>
      <c r="G36" s="29"/>
      <c r="H36" s="10"/>
      <c r="I36" s="10">
        <v>1</v>
      </c>
      <c r="J36" s="16" t="s">
        <v>307</v>
      </c>
      <c r="K36" s="16">
        <v>33</v>
      </c>
      <c r="L36" s="17" t="s">
        <v>42</v>
      </c>
      <c r="M36" s="18">
        <v>1</v>
      </c>
      <c r="N36" s="18">
        <v>0</v>
      </c>
      <c r="O36" s="18">
        <v>0</v>
      </c>
      <c r="P36" s="18">
        <v>0</v>
      </c>
    </row>
    <row r="37" spans="1:16" ht="10.5">
      <c r="A37" s="26" t="s">
        <v>628</v>
      </c>
      <c r="B37" s="26" t="s">
        <v>733</v>
      </c>
      <c r="C37" s="26" t="s">
        <v>41</v>
      </c>
      <c r="D37" s="27">
        <v>26</v>
      </c>
      <c r="E37" s="28" t="s">
        <v>549</v>
      </c>
      <c r="F37" s="30"/>
      <c r="G37" s="29"/>
      <c r="H37" s="10"/>
      <c r="I37" s="10">
        <v>0</v>
      </c>
      <c r="J37" s="19" t="s">
        <v>391</v>
      </c>
      <c r="K37" s="16">
        <v>127</v>
      </c>
      <c r="L37" s="17" t="s">
        <v>390</v>
      </c>
      <c r="M37" s="18">
        <v>1</v>
      </c>
      <c r="N37" s="18">
        <v>0</v>
      </c>
      <c r="O37" s="18">
        <v>0</v>
      </c>
      <c r="P37" s="18">
        <v>0</v>
      </c>
    </row>
    <row r="38" spans="1:16" ht="10.5">
      <c r="A38" s="11" t="s">
        <v>101</v>
      </c>
      <c r="B38" s="11" t="s">
        <v>562</v>
      </c>
      <c r="C38" s="11" t="s">
        <v>41</v>
      </c>
      <c r="D38" s="27">
        <v>30</v>
      </c>
      <c r="E38" s="28" t="s">
        <v>456</v>
      </c>
      <c r="F38" s="30">
        <v>1500</v>
      </c>
      <c r="G38" s="29"/>
      <c r="H38" s="10">
        <v>1</v>
      </c>
      <c r="I38" s="10">
        <v>0</v>
      </c>
      <c r="J38" s="19" t="s">
        <v>102</v>
      </c>
      <c r="K38" s="16">
        <v>34</v>
      </c>
      <c r="L38" s="17" t="s">
        <v>103</v>
      </c>
      <c r="M38" s="18">
        <v>1</v>
      </c>
      <c r="N38" s="18">
        <v>0</v>
      </c>
      <c r="O38" s="18">
        <v>0</v>
      </c>
      <c r="P38" s="18">
        <v>0</v>
      </c>
    </row>
    <row r="39" spans="1:16" ht="10.5">
      <c r="A39" s="11" t="s">
        <v>292</v>
      </c>
      <c r="B39" s="11" t="s">
        <v>746</v>
      </c>
      <c r="C39" s="11" t="s">
        <v>41</v>
      </c>
      <c r="D39" s="27">
        <v>37</v>
      </c>
      <c r="E39" s="28" t="s">
        <v>457</v>
      </c>
      <c r="F39" s="30">
        <v>2000</v>
      </c>
      <c r="G39" s="29"/>
      <c r="H39" s="10">
        <v>1</v>
      </c>
      <c r="I39" s="10">
        <v>0</v>
      </c>
      <c r="J39" s="24" t="s">
        <v>319</v>
      </c>
      <c r="K39" s="16">
        <v>35</v>
      </c>
      <c r="L39" s="17" t="s">
        <v>119</v>
      </c>
      <c r="M39" s="18">
        <v>1</v>
      </c>
      <c r="N39" s="18">
        <v>0</v>
      </c>
      <c r="O39" s="18">
        <v>0</v>
      </c>
      <c r="P39" s="18">
        <v>0</v>
      </c>
    </row>
    <row r="40" spans="1:16" ht="10.5">
      <c r="A40" s="11" t="s">
        <v>606</v>
      </c>
      <c r="B40" s="11" t="s">
        <v>666</v>
      </c>
      <c r="C40" s="11" t="s">
        <v>41</v>
      </c>
      <c r="D40" s="27">
        <v>34</v>
      </c>
      <c r="E40" s="28" t="s">
        <v>458</v>
      </c>
      <c r="F40" s="30">
        <v>1200</v>
      </c>
      <c r="G40" s="29"/>
      <c r="H40" s="10"/>
      <c r="I40" s="10">
        <v>1</v>
      </c>
      <c r="J40" s="24" t="s">
        <v>333</v>
      </c>
      <c r="K40" s="16">
        <v>36</v>
      </c>
      <c r="L40" s="17" t="s">
        <v>577</v>
      </c>
      <c r="M40" s="18">
        <v>1</v>
      </c>
      <c r="N40" s="18">
        <v>0</v>
      </c>
      <c r="O40" s="18">
        <v>0</v>
      </c>
      <c r="P40" s="18">
        <v>0</v>
      </c>
    </row>
    <row r="41" spans="1:16" ht="10.5">
      <c r="A41" s="11" t="s">
        <v>174</v>
      </c>
      <c r="B41" s="11" t="s">
        <v>667</v>
      </c>
      <c r="C41" s="11" t="s">
        <v>41</v>
      </c>
      <c r="D41" s="27">
        <v>44</v>
      </c>
      <c r="E41" s="28" t="s">
        <v>459</v>
      </c>
      <c r="F41" s="30">
        <v>1000</v>
      </c>
      <c r="G41" s="29"/>
      <c r="H41" s="10"/>
      <c r="I41" s="10">
        <v>0</v>
      </c>
      <c r="J41" s="19" t="s">
        <v>175</v>
      </c>
      <c r="K41" s="16">
        <v>37</v>
      </c>
      <c r="L41" s="17" t="s">
        <v>176</v>
      </c>
      <c r="M41" s="18">
        <v>1</v>
      </c>
      <c r="N41" s="18">
        <v>0</v>
      </c>
      <c r="O41" s="18">
        <v>0</v>
      </c>
      <c r="P41" s="18">
        <v>0</v>
      </c>
    </row>
    <row r="42" spans="1:16" ht="10.5">
      <c r="A42" s="26" t="s">
        <v>623</v>
      </c>
      <c r="B42" s="26" t="s">
        <v>728</v>
      </c>
      <c r="C42" s="26" t="s">
        <v>41</v>
      </c>
      <c r="D42" s="27">
        <v>23</v>
      </c>
      <c r="E42" s="28" t="s">
        <v>543</v>
      </c>
      <c r="F42" s="30">
        <v>1000</v>
      </c>
      <c r="G42" s="29"/>
      <c r="H42" s="10"/>
      <c r="I42" s="10">
        <v>0</v>
      </c>
      <c r="J42" s="19" t="s">
        <v>393</v>
      </c>
      <c r="K42" s="16">
        <v>121</v>
      </c>
      <c r="L42" s="17" t="s">
        <v>392</v>
      </c>
      <c r="M42" s="18">
        <v>1</v>
      </c>
      <c r="N42" s="18">
        <v>0</v>
      </c>
      <c r="O42" s="18">
        <v>0</v>
      </c>
      <c r="P42" s="18">
        <v>0</v>
      </c>
    </row>
    <row r="43" spans="1:16" ht="10.5">
      <c r="A43" s="11" t="s">
        <v>607</v>
      </c>
      <c r="B43" s="11" t="s">
        <v>668</v>
      </c>
      <c r="C43" s="11" t="s">
        <v>41</v>
      </c>
      <c r="D43" s="27">
        <v>27</v>
      </c>
      <c r="E43" s="28" t="s">
        <v>460</v>
      </c>
      <c r="F43" s="30">
        <v>700</v>
      </c>
      <c r="G43" s="29"/>
      <c r="H43" s="10"/>
      <c r="I43" s="10">
        <v>0</v>
      </c>
      <c r="J43" s="24" t="s">
        <v>332</v>
      </c>
      <c r="K43" s="16">
        <v>38</v>
      </c>
      <c r="L43" s="17" t="s">
        <v>578</v>
      </c>
      <c r="M43" s="18">
        <v>1</v>
      </c>
      <c r="N43" s="18">
        <v>0</v>
      </c>
      <c r="O43" s="18">
        <v>0</v>
      </c>
      <c r="P43" s="18">
        <v>0</v>
      </c>
    </row>
    <row r="44" spans="1:16" ht="10.5">
      <c r="A44" s="11" t="s">
        <v>266</v>
      </c>
      <c r="B44" s="11" t="s">
        <v>669</v>
      </c>
      <c r="C44" s="11" t="s">
        <v>41</v>
      </c>
      <c r="D44" s="27">
        <v>48</v>
      </c>
      <c r="E44" s="28" t="s">
        <v>461</v>
      </c>
      <c r="F44" s="30">
        <v>120</v>
      </c>
      <c r="G44" s="29"/>
      <c r="H44" s="10"/>
      <c r="I44" s="10">
        <v>0</v>
      </c>
      <c r="J44" s="19" t="s">
        <v>267</v>
      </c>
      <c r="K44" s="16">
        <v>39</v>
      </c>
      <c r="L44" s="17" t="s">
        <v>268</v>
      </c>
      <c r="M44" s="18">
        <v>1</v>
      </c>
      <c r="N44" s="18">
        <v>0</v>
      </c>
      <c r="O44" s="18">
        <v>0</v>
      </c>
      <c r="P44" s="18">
        <v>0</v>
      </c>
    </row>
    <row r="45" spans="1:16" ht="10.5">
      <c r="A45" s="11" t="s">
        <v>327</v>
      </c>
      <c r="B45" s="11" t="s">
        <v>670</v>
      </c>
      <c r="C45" s="11" t="s">
        <v>41</v>
      </c>
      <c r="D45" s="27">
        <v>32</v>
      </c>
      <c r="E45" s="28" t="s">
        <v>462</v>
      </c>
      <c r="F45" s="30">
        <v>1500</v>
      </c>
      <c r="G45" s="29"/>
      <c r="H45" s="10"/>
      <c r="I45" s="10">
        <v>0</v>
      </c>
      <c r="J45" s="19" t="s">
        <v>328</v>
      </c>
      <c r="K45" s="16">
        <v>40</v>
      </c>
      <c r="L45" s="15" t="s">
        <v>579</v>
      </c>
      <c r="M45" s="18">
        <v>1</v>
      </c>
      <c r="N45" s="18">
        <v>0</v>
      </c>
      <c r="O45" s="18">
        <v>0</v>
      </c>
      <c r="P45" s="18">
        <v>0</v>
      </c>
    </row>
    <row r="46" spans="1:16" ht="10.5">
      <c r="A46" s="26" t="s">
        <v>626</v>
      </c>
      <c r="B46" s="26" t="s">
        <v>730</v>
      </c>
      <c r="C46" s="26" t="s">
        <v>41</v>
      </c>
      <c r="D46" s="27">
        <v>24</v>
      </c>
      <c r="E46" s="28" t="s">
        <v>546</v>
      </c>
      <c r="F46" s="30">
        <v>1200</v>
      </c>
      <c r="G46" s="29"/>
      <c r="H46" s="10">
        <v>1</v>
      </c>
      <c r="I46" s="10">
        <v>1</v>
      </c>
      <c r="J46" s="19" t="s">
        <v>397</v>
      </c>
      <c r="K46" s="16">
        <v>124</v>
      </c>
      <c r="L46" s="17" t="s">
        <v>413</v>
      </c>
      <c r="M46" s="18">
        <v>1</v>
      </c>
      <c r="N46" s="18">
        <v>0</v>
      </c>
      <c r="O46" s="18">
        <v>0</v>
      </c>
      <c r="P46" s="18">
        <v>0</v>
      </c>
    </row>
    <row r="47" spans="1:16" ht="10.5">
      <c r="A47" s="11" t="s">
        <v>608</v>
      </c>
      <c r="B47" s="11" t="s">
        <v>671</v>
      </c>
      <c r="C47" s="11" t="s">
        <v>41</v>
      </c>
      <c r="D47" s="27">
        <v>23</v>
      </c>
      <c r="E47" s="28" t="s">
        <v>463</v>
      </c>
      <c r="F47" s="30">
        <v>3000</v>
      </c>
      <c r="G47" s="29"/>
      <c r="H47" s="10">
        <v>1</v>
      </c>
      <c r="I47" s="10">
        <v>0</v>
      </c>
      <c r="J47" s="25"/>
      <c r="K47" s="16">
        <v>41</v>
      </c>
      <c r="L47" s="17" t="s">
        <v>580</v>
      </c>
      <c r="M47" s="18">
        <v>1</v>
      </c>
      <c r="N47" s="18">
        <v>0</v>
      </c>
      <c r="O47" s="18">
        <v>0</v>
      </c>
      <c r="P47" s="18">
        <v>0</v>
      </c>
    </row>
    <row r="48" spans="1:16" ht="10.5">
      <c r="A48" s="11" t="s">
        <v>335</v>
      </c>
      <c r="B48" s="11" t="s">
        <v>672</v>
      </c>
      <c r="C48" s="11" t="s">
        <v>41</v>
      </c>
      <c r="D48" s="27">
        <v>28</v>
      </c>
      <c r="E48" s="28" t="s">
        <v>464</v>
      </c>
      <c r="F48" s="30">
        <v>1000</v>
      </c>
      <c r="G48" s="29"/>
      <c r="H48" s="10"/>
      <c r="I48" s="10">
        <v>1</v>
      </c>
      <c r="J48" s="16" t="s">
        <v>339</v>
      </c>
      <c r="K48" s="16">
        <v>42</v>
      </c>
      <c r="L48" s="17" t="s">
        <v>581</v>
      </c>
      <c r="M48" s="18">
        <v>1</v>
      </c>
      <c r="N48" s="18">
        <v>0</v>
      </c>
      <c r="O48" s="18">
        <v>0</v>
      </c>
      <c r="P48" s="18">
        <v>0</v>
      </c>
    </row>
    <row r="49" spans="1:16" ht="10.5">
      <c r="A49" s="11" t="s">
        <v>609</v>
      </c>
      <c r="B49" s="11" t="s">
        <v>673</v>
      </c>
      <c r="C49" s="11" t="s">
        <v>41</v>
      </c>
      <c r="D49" s="27">
        <v>29</v>
      </c>
      <c r="E49" s="28" t="s">
        <v>465</v>
      </c>
      <c r="F49" s="30">
        <v>1500</v>
      </c>
      <c r="G49" s="29"/>
      <c r="H49" s="10"/>
      <c r="I49" s="10">
        <v>0</v>
      </c>
      <c r="J49" s="16" t="s">
        <v>338</v>
      </c>
      <c r="K49" s="16">
        <v>43</v>
      </c>
      <c r="L49" s="17" t="s">
        <v>582</v>
      </c>
      <c r="M49" s="18">
        <v>1</v>
      </c>
      <c r="N49" s="18">
        <v>0</v>
      </c>
      <c r="O49" s="18">
        <v>0</v>
      </c>
      <c r="P49" s="18">
        <v>0</v>
      </c>
    </row>
    <row r="50" spans="1:16" ht="10.5">
      <c r="A50" s="11" t="s">
        <v>289</v>
      </c>
      <c r="B50" s="11" t="s">
        <v>674</v>
      </c>
      <c r="C50" s="11" t="s">
        <v>41</v>
      </c>
      <c r="D50" s="27">
        <v>43</v>
      </c>
      <c r="E50" s="28" t="s">
        <v>466</v>
      </c>
      <c r="F50" s="30">
        <v>1500</v>
      </c>
      <c r="G50" s="29"/>
      <c r="H50" s="10"/>
      <c r="I50" s="10">
        <v>0</v>
      </c>
      <c r="J50" s="19" t="s">
        <v>120</v>
      </c>
      <c r="K50" s="16">
        <v>44</v>
      </c>
      <c r="L50" s="17" t="s">
        <v>121</v>
      </c>
      <c r="M50" s="18">
        <v>1</v>
      </c>
      <c r="N50" s="18">
        <v>0</v>
      </c>
      <c r="O50" s="18">
        <v>0</v>
      </c>
      <c r="P50" s="18">
        <v>0</v>
      </c>
    </row>
    <row r="51" spans="1:16" ht="10.5">
      <c r="A51" s="11" t="s">
        <v>610</v>
      </c>
      <c r="B51" s="11" t="s">
        <v>675</v>
      </c>
      <c r="C51" s="11" t="s">
        <v>41</v>
      </c>
      <c r="D51" s="27">
        <v>70</v>
      </c>
      <c r="E51" s="28" t="s">
        <v>467</v>
      </c>
      <c r="F51" s="30">
        <v>200</v>
      </c>
      <c r="G51" s="29"/>
      <c r="H51" s="10"/>
      <c r="I51" s="10">
        <v>0</v>
      </c>
      <c r="J51" s="19" t="s">
        <v>280</v>
      </c>
      <c r="K51" s="16">
        <v>45</v>
      </c>
      <c r="L51" s="17" t="s">
        <v>281</v>
      </c>
      <c r="M51" s="18">
        <v>1</v>
      </c>
      <c r="N51" s="18">
        <v>0</v>
      </c>
      <c r="O51" s="18">
        <v>0</v>
      </c>
      <c r="P51" s="18">
        <v>0</v>
      </c>
    </row>
    <row r="52" spans="1:16" ht="10.5">
      <c r="A52" s="11" t="s">
        <v>177</v>
      </c>
      <c r="B52" s="11" t="s">
        <v>676</v>
      </c>
      <c r="C52" s="11" t="s">
        <v>41</v>
      </c>
      <c r="D52" s="27">
        <v>36</v>
      </c>
      <c r="E52" s="28" t="s">
        <v>468</v>
      </c>
      <c r="F52" s="30"/>
      <c r="G52" s="29"/>
      <c r="H52" s="10"/>
      <c r="I52" s="10">
        <v>0</v>
      </c>
      <c r="J52" s="22"/>
      <c r="K52" s="16">
        <v>46</v>
      </c>
      <c r="L52" s="17" t="s">
        <v>178</v>
      </c>
      <c r="M52" s="18">
        <v>1</v>
      </c>
      <c r="N52" s="18">
        <v>0</v>
      </c>
      <c r="O52" s="18">
        <v>0</v>
      </c>
      <c r="P52" s="18">
        <v>0</v>
      </c>
    </row>
    <row r="53" spans="1:16" ht="10.5">
      <c r="A53" s="11" t="s">
        <v>611</v>
      </c>
      <c r="B53" s="11" t="s">
        <v>677</v>
      </c>
      <c r="C53" s="11" t="s">
        <v>41</v>
      </c>
      <c r="D53" s="27">
        <v>45</v>
      </c>
      <c r="E53" s="28" t="s">
        <v>469</v>
      </c>
      <c r="F53" s="30">
        <v>800</v>
      </c>
      <c r="G53" s="29"/>
      <c r="H53" s="10"/>
      <c r="I53" s="10">
        <v>0</v>
      </c>
      <c r="J53" s="19" t="s">
        <v>287</v>
      </c>
      <c r="K53" s="16">
        <v>47</v>
      </c>
      <c r="L53" s="17" t="s">
        <v>179</v>
      </c>
      <c r="M53" s="18">
        <v>1</v>
      </c>
      <c r="N53" s="18">
        <v>0</v>
      </c>
      <c r="O53" s="18">
        <v>0</v>
      </c>
      <c r="P53" s="18">
        <v>0</v>
      </c>
    </row>
    <row r="54" spans="1:16" ht="10.5">
      <c r="A54" s="11" t="s">
        <v>384</v>
      </c>
      <c r="B54" s="11" t="s">
        <v>721</v>
      </c>
      <c r="C54" s="11" t="s">
        <v>41</v>
      </c>
      <c r="D54" s="27">
        <v>30</v>
      </c>
      <c r="E54" s="28" t="s">
        <v>535</v>
      </c>
      <c r="F54" s="30"/>
      <c r="G54" s="29"/>
      <c r="H54" s="10"/>
      <c r="I54" s="10">
        <v>1</v>
      </c>
      <c r="J54" s="16" t="s">
        <v>334</v>
      </c>
      <c r="K54" s="16">
        <v>120</v>
      </c>
      <c r="L54" s="17" t="s">
        <v>589</v>
      </c>
      <c r="M54" s="18">
        <v>1</v>
      </c>
      <c r="N54" s="18">
        <v>0</v>
      </c>
      <c r="O54" s="18">
        <v>0</v>
      </c>
      <c r="P54" s="18">
        <v>0</v>
      </c>
    </row>
    <row r="55" spans="1:16" ht="10.5">
      <c r="A55" s="11" t="s">
        <v>234</v>
      </c>
      <c r="B55" s="11" t="s">
        <v>678</v>
      </c>
      <c r="C55" s="11" t="s">
        <v>41</v>
      </c>
      <c r="D55" s="27">
        <v>52</v>
      </c>
      <c r="E55" s="28" t="s">
        <v>470</v>
      </c>
      <c r="F55" s="30">
        <v>600</v>
      </c>
      <c r="G55" s="29"/>
      <c r="H55" s="10"/>
      <c r="I55" s="10">
        <v>0</v>
      </c>
      <c r="J55" s="22"/>
      <c r="K55" s="16">
        <v>48</v>
      </c>
      <c r="L55" s="17" t="s">
        <v>235</v>
      </c>
      <c r="M55" s="18">
        <v>1</v>
      </c>
      <c r="N55" s="18">
        <v>0</v>
      </c>
      <c r="O55" s="18">
        <v>0</v>
      </c>
      <c r="P55" s="18">
        <v>0</v>
      </c>
    </row>
    <row r="56" spans="1:16" ht="10.5">
      <c r="A56" s="11" t="s">
        <v>89</v>
      </c>
      <c r="B56" s="11" t="s">
        <v>679</v>
      </c>
      <c r="C56" s="11" t="s">
        <v>41</v>
      </c>
      <c r="D56" s="27">
        <v>27</v>
      </c>
      <c r="E56" s="28" t="s">
        <v>471</v>
      </c>
      <c r="F56" s="30">
        <v>2500</v>
      </c>
      <c r="G56" s="29">
        <v>552</v>
      </c>
      <c r="H56" s="10">
        <v>1</v>
      </c>
      <c r="I56" s="10">
        <v>0</v>
      </c>
      <c r="J56" s="19" t="s">
        <v>90</v>
      </c>
      <c r="K56" s="16">
        <v>49</v>
      </c>
      <c r="L56" s="17" t="s">
        <v>91</v>
      </c>
      <c r="M56" s="18">
        <v>1</v>
      </c>
      <c r="N56" s="18">
        <v>1</v>
      </c>
      <c r="O56" s="18">
        <v>0</v>
      </c>
      <c r="P56" s="18">
        <v>2</v>
      </c>
    </row>
    <row r="57" spans="1:16" ht="10.5">
      <c r="A57" s="11" t="s">
        <v>612</v>
      </c>
      <c r="B57" s="11" t="s">
        <v>680</v>
      </c>
      <c r="C57" s="11" t="s">
        <v>41</v>
      </c>
      <c r="D57" s="27">
        <v>25</v>
      </c>
      <c r="E57" s="28" t="s">
        <v>472</v>
      </c>
      <c r="F57" s="30">
        <v>1000</v>
      </c>
      <c r="G57" s="29"/>
      <c r="H57" s="10"/>
      <c r="I57" s="10">
        <v>0</v>
      </c>
      <c r="J57" s="19" t="s">
        <v>320</v>
      </c>
      <c r="K57" s="16">
        <v>50</v>
      </c>
      <c r="L57" s="17" t="s">
        <v>583</v>
      </c>
      <c r="M57" s="18">
        <v>1</v>
      </c>
      <c r="N57" s="18">
        <v>0</v>
      </c>
      <c r="O57" s="18">
        <v>0</v>
      </c>
      <c r="P57" s="18">
        <v>0</v>
      </c>
    </row>
    <row r="58" spans="1:16" ht="10.5">
      <c r="A58" s="11" t="s">
        <v>613</v>
      </c>
      <c r="B58" s="11" t="s">
        <v>681</v>
      </c>
      <c r="C58" s="11" t="s">
        <v>41</v>
      </c>
      <c r="D58" s="27">
        <v>45</v>
      </c>
      <c r="E58" s="28" t="s">
        <v>473</v>
      </c>
      <c r="F58" s="30">
        <v>360</v>
      </c>
      <c r="G58" s="29"/>
      <c r="H58" s="10"/>
      <c r="I58" s="10">
        <v>0</v>
      </c>
      <c r="J58" s="16" t="s">
        <v>304</v>
      </c>
      <c r="K58" s="16">
        <v>51</v>
      </c>
      <c r="L58" s="17" t="s">
        <v>269</v>
      </c>
      <c r="M58" s="18">
        <v>1</v>
      </c>
      <c r="N58" s="18">
        <v>0</v>
      </c>
      <c r="O58" s="18">
        <v>0</v>
      </c>
      <c r="P58" s="18">
        <v>0</v>
      </c>
    </row>
    <row r="59" spans="1:16" ht="10.5">
      <c r="A59" s="11" t="s">
        <v>614</v>
      </c>
      <c r="B59" s="11" t="s">
        <v>682</v>
      </c>
      <c r="C59" s="11" t="s">
        <v>41</v>
      </c>
      <c r="D59" s="27">
        <v>41</v>
      </c>
      <c r="E59" s="28" t="s">
        <v>474</v>
      </c>
      <c r="F59" s="30">
        <v>600</v>
      </c>
      <c r="G59" s="29"/>
      <c r="H59" s="10"/>
      <c r="I59" s="10">
        <v>0</v>
      </c>
      <c r="J59" s="19" t="s">
        <v>318</v>
      </c>
      <c r="K59" s="16">
        <v>52</v>
      </c>
      <c r="L59" s="17" t="s">
        <v>247</v>
      </c>
      <c r="M59" s="18">
        <v>1</v>
      </c>
      <c r="N59" s="18">
        <v>0</v>
      </c>
      <c r="O59" s="18">
        <v>0</v>
      </c>
      <c r="P59" s="18">
        <v>0</v>
      </c>
    </row>
    <row r="60" spans="1:16" ht="10.5">
      <c r="A60" s="11" t="s">
        <v>248</v>
      </c>
      <c r="B60" s="11" t="s">
        <v>747</v>
      </c>
      <c r="C60" s="11" t="s">
        <v>41</v>
      </c>
      <c r="D60" s="27">
        <v>20</v>
      </c>
      <c r="E60" s="28" t="s">
        <v>475</v>
      </c>
      <c r="F60" s="30">
        <v>2000</v>
      </c>
      <c r="G60" s="29"/>
      <c r="H60" s="10">
        <v>1</v>
      </c>
      <c r="I60" s="10">
        <v>0</v>
      </c>
      <c r="J60" s="19" t="s">
        <v>312</v>
      </c>
      <c r="K60" s="16">
        <v>53</v>
      </c>
      <c r="L60" s="17" t="s">
        <v>249</v>
      </c>
      <c r="M60" s="18">
        <v>1</v>
      </c>
      <c r="N60" s="18">
        <v>0</v>
      </c>
      <c r="O60" s="18">
        <v>0</v>
      </c>
      <c r="P60" s="18">
        <v>0</v>
      </c>
    </row>
    <row r="61" spans="1:16" ht="10.5">
      <c r="A61" s="11" t="s">
        <v>104</v>
      </c>
      <c r="B61" s="11" t="s">
        <v>683</v>
      </c>
      <c r="C61" s="11" t="s">
        <v>41</v>
      </c>
      <c r="D61" s="27">
        <v>41</v>
      </c>
      <c r="E61" s="28" t="s">
        <v>476</v>
      </c>
      <c r="F61" s="30">
        <v>1200</v>
      </c>
      <c r="G61" s="29"/>
      <c r="H61" s="10"/>
      <c r="I61" s="10">
        <v>0</v>
      </c>
      <c r="J61" s="19" t="s">
        <v>343</v>
      </c>
      <c r="K61" s="16">
        <v>54</v>
      </c>
      <c r="L61" s="17" t="s">
        <v>105</v>
      </c>
      <c r="M61" s="18">
        <v>1</v>
      </c>
      <c r="N61" s="18">
        <v>0</v>
      </c>
      <c r="O61" s="18">
        <v>0</v>
      </c>
      <c r="P61" s="18">
        <v>0</v>
      </c>
    </row>
    <row r="62" spans="1:16" ht="10.5">
      <c r="A62" s="26" t="s">
        <v>385</v>
      </c>
      <c r="B62" s="26" t="s">
        <v>734</v>
      </c>
      <c r="C62" s="26" t="s">
        <v>41</v>
      </c>
      <c r="D62" s="27">
        <v>23</v>
      </c>
      <c r="E62" s="28" t="s">
        <v>550</v>
      </c>
      <c r="F62" s="30"/>
      <c r="G62" s="29"/>
      <c r="H62" s="10"/>
      <c r="I62" s="10">
        <v>1</v>
      </c>
      <c r="J62" s="19" t="s">
        <v>387</v>
      </c>
      <c r="K62" s="16">
        <v>128</v>
      </c>
      <c r="L62" s="17" t="s">
        <v>386</v>
      </c>
      <c r="M62" s="18">
        <v>1</v>
      </c>
      <c r="N62" s="18">
        <v>0</v>
      </c>
      <c r="O62" s="18">
        <v>0</v>
      </c>
      <c r="P62" s="18">
        <v>0</v>
      </c>
    </row>
    <row r="63" spans="1:16" ht="10.5">
      <c r="A63" s="26" t="s">
        <v>388</v>
      </c>
      <c r="B63" s="26" t="s">
        <v>735</v>
      </c>
      <c r="C63" s="26" t="s">
        <v>41</v>
      </c>
      <c r="D63" s="27">
        <v>19</v>
      </c>
      <c r="E63" s="28" t="s">
        <v>551</v>
      </c>
      <c r="F63" s="30"/>
      <c r="G63" s="29"/>
      <c r="H63" s="10"/>
      <c r="I63" s="10">
        <v>1</v>
      </c>
      <c r="J63" s="19" t="s">
        <v>389</v>
      </c>
      <c r="K63" s="16">
        <v>129</v>
      </c>
      <c r="L63" s="17" t="s">
        <v>415</v>
      </c>
      <c r="M63" s="18">
        <v>1</v>
      </c>
      <c r="N63" s="18">
        <v>0</v>
      </c>
      <c r="O63" s="18">
        <v>0</v>
      </c>
      <c r="P63" s="18">
        <v>0</v>
      </c>
    </row>
    <row r="64" spans="1:16" ht="10.5">
      <c r="A64" s="26" t="s">
        <v>625</v>
      </c>
      <c r="B64" s="26" t="s">
        <v>729</v>
      </c>
      <c r="C64" s="26" t="s">
        <v>41</v>
      </c>
      <c r="D64" s="27">
        <v>35</v>
      </c>
      <c r="E64" s="28" t="s">
        <v>545</v>
      </c>
      <c r="F64" s="30">
        <v>540</v>
      </c>
      <c r="G64" s="29"/>
      <c r="H64" s="10"/>
      <c r="I64" s="10">
        <v>1</v>
      </c>
      <c r="J64" s="19" t="s">
        <v>396</v>
      </c>
      <c r="K64" s="16">
        <v>123</v>
      </c>
      <c r="L64" s="17" t="s">
        <v>412</v>
      </c>
      <c r="M64" s="18">
        <v>1</v>
      </c>
      <c r="N64" s="18">
        <v>0</v>
      </c>
      <c r="O64" s="18">
        <v>0</v>
      </c>
      <c r="P64" s="18">
        <v>0</v>
      </c>
    </row>
    <row r="65" spans="1:16" s="19" customFormat="1" ht="10.5">
      <c r="A65" s="11"/>
      <c r="B65" s="11"/>
      <c r="C65" s="11"/>
      <c r="D65" s="10"/>
      <c r="E65" s="11"/>
      <c r="F65" s="31"/>
      <c r="G65" s="31"/>
      <c r="H65" s="10"/>
      <c r="I65" s="10"/>
      <c r="L65" s="15"/>
      <c r="M65" s="14"/>
      <c r="N65" s="14"/>
      <c r="O65" s="14"/>
      <c r="P65" s="14"/>
    </row>
    <row r="66" spans="1:16" ht="10.5">
      <c r="A66" s="11" t="s">
        <v>180</v>
      </c>
      <c r="B66" s="11" t="s">
        <v>715</v>
      </c>
      <c r="C66" s="11" t="s">
        <v>181</v>
      </c>
      <c r="D66" s="27">
        <v>30</v>
      </c>
      <c r="E66" s="28" t="s">
        <v>528</v>
      </c>
      <c r="F66" s="30">
        <v>2040</v>
      </c>
      <c r="G66" s="29"/>
      <c r="H66" s="10"/>
      <c r="I66" s="10">
        <v>0</v>
      </c>
      <c r="J66" s="16" t="s">
        <v>305</v>
      </c>
      <c r="K66" s="16">
        <v>108</v>
      </c>
      <c r="L66" s="17" t="s">
        <v>182</v>
      </c>
      <c r="M66" s="18">
        <v>0</v>
      </c>
      <c r="N66" s="18">
        <v>0</v>
      </c>
      <c r="O66" s="18">
        <v>1</v>
      </c>
      <c r="P66" s="18">
        <v>9</v>
      </c>
    </row>
    <row r="67" spans="1:16" ht="10.5">
      <c r="A67" s="11" t="s">
        <v>253</v>
      </c>
      <c r="B67" s="11" t="s">
        <v>719</v>
      </c>
      <c r="C67" s="11" t="s">
        <v>70</v>
      </c>
      <c r="D67" s="27">
        <v>66</v>
      </c>
      <c r="E67" s="28" t="s">
        <v>532</v>
      </c>
      <c r="F67" s="30">
        <v>367</v>
      </c>
      <c r="G67" s="29"/>
      <c r="H67" s="10"/>
      <c r="I67" s="10">
        <v>0</v>
      </c>
      <c r="J67" s="19" t="s">
        <v>254</v>
      </c>
      <c r="K67" s="16">
        <v>112</v>
      </c>
      <c r="L67" s="17" t="s">
        <v>255</v>
      </c>
      <c r="M67" s="18">
        <v>0</v>
      </c>
      <c r="N67" s="18">
        <v>0</v>
      </c>
      <c r="O67" s="18">
        <v>1</v>
      </c>
      <c r="P67" s="18">
        <v>9</v>
      </c>
    </row>
    <row r="68" spans="1:16" ht="10.5">
      <c r="A68" s="11" t="s">
        <v>28</v>
      </c>
      <c r="B68" s="11" t="s">
        <v>706</v>
      </c>
      <c r="C68" s="11" t="s">
        <v>29</v>
      </c>
      <c r="D68" s="27">
        <v>53</v>
      </c>
      <c r="E68" s="28" t="s">
        <v>515</v>
      </c>
      <c r="F68" s="30">
        <v>3000</v>
      </c>
      <c r="G68" s="29"/>
      <c r="H68" s="10">
        <v>1</v>
      </c>
      <c r="I68" s="10">
        <v>0</v>
      </c>
      <c r="J68" s="19" t="s">
        <v>359</v>
      </c>
      <c r="K68" s="16">
        <v>95</v>
      </c>
      <c r="L68" s="17" t="s">
        <v>30</v>
      </c>
      <c r="M68" s="18">
        <v>0</v>
      </c>
      <c r="N68" s="18">
        <v>1</v>
      </c>
      <c r="O68" s="18">
        <v>0</v>
      </c>
      <c r="P68" s="18">
        <v>1</v>
      </c>
    </row>
    <row r="69" spans="1:16" ht="10.5">
      <c r="A69" s="11" t="s">
        <v>620</v>
      </c>
      <c r="B69" s="11" t="s">
        <v>711</v>
      </c>
      <c r="C69" s="11" t="s">
        <v>283</v>
      </c>
      <c r="D69" s="27">
        <v>73</v>
      </c>
      <c r="E69" s="28" t="s">
        <v>520</v>
      </c>
      <c r="F69" s="30">
        <v>360</v>
      </c>
      <c r="G69" s="29"/>
      <c r="H69" s="10"/>
      <c r="I69" s="10">
        <v>0</v>
      </c>
      <c r="J69" s="19" t="s">
        <v>317</v>
      </c>
      <c r="K69" s="16">
        <v>100</v>
      </c>
      <c r="L69" s="17" t="s">
        <v>588</v>
      </c>
      <c r="M69" s="18">
        <v>0</v>
      </c>
      <c r="N69" s="18">
        <v>0</v>
      </c>
      <c r="O69" s="18">
        <v>1</v>
      </c>
      <c r="P69" s="18">
        <v>9</v>
      </c>
    </row>
    <row r="70" spans="1:16" ht="10.5">
      <c r="A70" s="11" t="s">
        <v>14</v>
      </c>
      <c r="B70" s="11" t="s">
        <v>695</v>
      </c>
      <c r="C70" s="11" t="s">
        <v>258</v>
      </c>
      <c r="D70" s="27">
        <v>34</v>
      </c>
      <c r="E70" s="28" t="s">
        <v>501</v>
      </c>
      <c r="F70" s="30">
        <v>4500</v>
      </c>
      <c r="G70" s="29"/>
      <c r="H70" s="10">
        <v>1</v>
      </c>
      <c r="I70" s="10">
        <v>0</v>
      </c>
      <c r="J70" s="19" t="s">
        <v>329</v>
      </c>
      <c r="K70" s="16">
        <v>81</v>
      </c>
      <c r="L70" s="17" t="s">
        <v>15</v>
      </c>
      <c r="M70" s="18">
        <v>0</v>
      </c>
      <c r="N70" s="18">
        <v>0</v>
      </c>
      <c r="O70" s="18">
        <v>1</v>
      </c>
      <c r="P70" s="18">
        <v>9</v>
      </c>
    </row>
    <row r="71" spans="1:16" ht="10.5">
      <c r="A71" s="11" t="s">
        <v>215</v>
      </c>
      <c r="B71" s="11" t="s">
        <v>216</v>
      </c>
      <c r="C71" s="11" t="s">
        <v>217</v>
      </c>
      <c r="D71" s="27">
        <v>47</v>
      </c>
      <c r="E71" s="28" t="s">
        <v>522</v>
      </c>
      <c r="F71" s="30">
        <v>730</v>
      </c>
      <c r="G71" s="29"/>
      <c r="H71" s="10"/>
      <c r="I71" s="10">
        <v>0</v>
      </c>
      <c r="J71" s="19" t="s">
        <v>218</v>
      </c>
      <c r="K71" s="16">
        <v>102</v>
      </c>
      <c r="L71" s="17" t="s">
        <v>219</v>
      </c>
      <c r="M71" s="18">
        <v>0</v>
      </c>
      <c r="N71" s="18">
        <v>0</v>
      </c>
      <c r="O71" s="18">
        <v>1</v>
      </c>
      <c r="P71" s="18">
        <v>9</v>
      </c>
    </row>
    <row r="72" spans="1:16" ht="10.5">
      <c r="A72" s="11" t="s">
        <v>145</v>
      </c>
      <c r="B72" s="11" t="s">
        <v>705</v>
      </c>
      <c r="C72" s="11" t="s">
        <v>29</v>
      </c>
      <c r="D72" s="27">
        <v>54</v>
      </c>
      <c r="E72" s="28" t="s">
        <v>514</v>
      </c>
      <c r="F72" s="30">
        <v>1200</v>
      </c>
      <c r="G72" s="29"/>
      <c r="H72" s="10"/>
      <c r="I72" s="10">
        <v>0</v>
      </c>
      <c r="J72" s="19" t="s">
        <v>146</v>
      </c>
      <c r="K72" s="16">
        <v>94</v>
      </c>
      <c r="L72" s="17" t="s">
        <v>147</v>
      </c>
      <c r="M72" s="18">
        <v>0</v>
      </c>
      <c r="N72" s="18">
        <v>0</v>
      </c>
      <c r="O72" s="18">
        <v>1</v>
      </c>
      <c r="P72" s="18">
        <v>9</v>
      </c>
    </row>
    <row r="73" spans="1:16" ht="10.5">
      <c r="A73" s="11" t="s">
        <v>148</v>
      </c>
      <c r="B73" s="11" t="s">
        <v>149</v>
      </c>
      <c r="C73" s="11" t="s">
        <v>308</v>
      </c>
      <c r="D73" s="27">
        <v>31</v>
      </c>
      <c r="E73" s="28" t="s">
        <v>497</v>
      </c>
      <c r="F73" s="30">
        <v>1200</v>
      </c>
      <c r="G73" s="29"/>
      <c r="H73" s="10"/>
      <c r="I73" s="10">
        <v>0</v>
      </c>
      <c r="J73" s="19" t="s">
        <v>151</v>
      </c>
      <c r="K73" s="16">
        <v>77</v>
      </c>
      <c r="L73" s="17" t="s">
        <v>152</v>
      </c>
      <c r="M73" s="18">
        <v>0</v>
      </c>
      <c r="N73" s="18">
        <v>0</v>
      </c>
      <c r="O73" s="18">
        <v>1</v>
      </c>
      <c r="P73" s="18">
        <v>9</v>
      </c>
    </row>
    <row r="74" spans="1:16" ht="10.5">
      <c r="A74" s="11" t="s">
        <v>141</v>
      </c>
      <c r="B74" s="11" t="s">
        <v>686</v>
      </c>
      <c r="C74" s="11" t="s">
        <v>142</v>
      </c>
      <c r="D74" s="27">
        <v>58</v>
      </c>
      <c r="E74" s="28" t="s">
        <v>486</v>
      </c>
      <c r="F74" s="30">
        <v>960</v>
      </c>
      <c r="G74" s="29"/>
      <c r="H74" s="10"/>
      <c r="I74" s="10">
        <v>0</v>
      </c>
      <c r="J74" s="19" t="s">
        <v>143</v>
      </c>
      <c r="K74" s="16">
        <v>66</v>
      </c>
      <c r="L74" s="17" t="s">
        <v>144</v>
      </c>
      <c r="M74" s="18">
        <v>0</v>
      </c>
      <c r="N74" s="18">
        <v>1</v>
      </c>
      <c r="O74" s="18">
        <v>0</v>
      </c>
      <c r="P74" s="18">
        <v>1</v>
      </c>
    </row>
    <row r="75" spans="1:16" ht="10.5">
      <c r="A75" s="11" t="s">
        <v>236</v>
      </c>
      <c r="B75" s="11" t="s">
        <v>237</v>
      </c>
      <c r="C75" s="11" t="s">
        <v>344</v>
      </c>
      <c r="D75" s="27">
        <v>35</v>
      </c>
      <c r="E75" s="28" t="s">
        <v>510</v>
      </c>
      <c r="F75" s="30">
        <v>500</v>
      </c>
      <c r="G75" s="29"/>
      <c r="H75" s="10"/>
      <c r="I75" s="10">
        <v>0</v>
      </c>
      <c r="J75" s="19" t="s">
        <v>284</v>
      </c>
      <c r="K75" s="16">
        <v>90</v>
      </c>
      <c r="L75" s="17" t="s">
        <v>238</v>
      </c>
      <c r="M75" s="18">
        <v>0</v>
      </c>
      <c r="N75" s="18">
        <v>0</v>
      </c>
      <c r="O75" s="18">
        <v>1</v>
      </c>
      <c r="P75" s="18">
        <v>9</v>
      </c>
    </row>
    <row r="76" spans="1:16" ht="10.5">
      <c r="A76" s="26" t="s">
        <v>407</v>
      </c>
      <c r="B76" s="26" t="s">
        <v>740</v>
      </c>
      <c r="C76" s="26" t="s">
        <v>594</v>
      </c>
      <c r="D76" s="27">
        <v>69</v>
      </c>
      <c r="E76" s="28" t="s">
        <v>557</v>
      </c>
      <c r="F76" s="30">
        <v>1400</v>
      </c>
      <c r="G76" s="29"/>
      <c r="H76" s="10"/>
      <c r="I76" s="10">
        <v>0</v>
      </c>
      <c r="J76" s="19" t="s">
        <v>408</v>
      </c>
      <c r="K76" s="16">
        <v>137</v>
      </c>
      <c r="L76" s="17" t="s">
        <v>421</v>
      </c>
      <c r="M76" s="18">
        <v>0</v>
      </c>
      <c r="N76" s="18">
        <v>0</v>
      </c>
      <c r="O76" s="18">
        <v>1</v>
      </c>
      <c r="P76" s="18">
        <v>9</v>
      </c>
    </row>
    <row r="77" spans="1:16" ht="10.5">
      <c r="A77" s="11" t="s">
        <v>315</v>
      </c>
      <c r="B77" s="11" t="s">
        <v>703</v>
      </c>
      <c r="C77" s="11" t="s">
        <v>38</v>
      </c>
      <c r="D77" s="27">
        <v>31</v>
      </c>
      <c r="E77" s="28" t="s">
        <v>511</v>
      </c>
      <c r="F77" s="30">
        <v>600</v>
      </c>
      <c r="G77" s="29"/>
      <c r="H77" s="10">
        <v>1</v>
      </c>
      <c r="I77" s="10">
        <v>1</v>
      </c>
      <c r="J77" s="19" t="s">
        <v>324</v>
      </c>
      <c r="K77" s="16">
        <v>91</v>
      </c>
      <c r="L77" s="17" t="s">
        <v>587</v>
      </c>
      <c r="M77" s="18">
        <v>0</v>
      </c>
      <c r="N77" s="18">
        <v>0</v>
      </c>
      <c r="O77" s="18">
        <v>1</v>
      </c>
      <c r="P77" s="18">
        <v>9</v>
      </c>
    </row>
    <row r="78" spans="1:16" ht="10.5">
      <c r="A78" s="11" t="s">
        <v>168</v>
      </c>
      <c r="B78" s="11" t="s">
        <v>569</v>
      </c>
      <c r="C78" s="11" t="s">
        <v>378</v>
      </c>
      <c r="D78" s="27">
        <v>29</v>
      </c>
      <c r="E78" s="28" t="s">
        <v>513</v>
      </c>
      <c r="F78" s="30">
        <v>1500</v>
      </c>
      <c r="G78" s="29"/>
      <c r="H78" s="10">
        <v>1</v>
      </c>
      <c r="I78" s="10">
        <v>1</v>
      </c>
      <c r="J78" s="16" t="s">
        <v>169</v>
      </c>
      <c r="K78" s="16">
        <v>93</v>
      </c>
      <c r="L78" s="17" t="s">
        <v>170</v>
      </c>
      <c r="M78" s="18">
        <v>0</v>
      </c>
      <c r="N78" s="18">
        <v>0</v>
      </c>
      <c r="O78" s="18">
        <v>1</v>
      </c>
      <c r="P78" s="18">
        <v>9</v>
      </c>
    </row>
    <row r="79" spans="1:16" ht="10.5">
      <c r="A79" s="11" t="s">
        <v>23</v>
      </c>
      <c r="B79" s="11" t="s">
        <v>698</v>
      </c>
      <c r="C79" s="11" t="s">
        <v>345</v>
      </c>
      <c r="D79" s="27">
        <v>35</v>
      </c>
      <c r="E79" s="28" t="s">
        <v>505</v>
      </c>
      <c r="F79" s="30">
        <v>3000</v>
      </c>
      <c r="G79" s="29"/>
      <c r="H79" s="10">
        <v>1</v>
      </c>
      <c r="I79" s="10">
        <v>1</v>
      </c>
      <c r="J79" s="19" t="s">
        <v>346</v>
      </c>
      <c r="K79" s="16">
        <v>85</v>
      </c>
      <c r="L79" s="17" t="s">
        <v>24</v>
      </c>
      <c r="M79" s="18">
        <v>0</v>
      </c>
      <c r="N79" s="18">
        <v>1</v>
      </c>
      <c r="O79" s="18">
        <v>0</v>
      </c>
      <c r="P79" s="18">
        <v>1</v>
      </c>
    </row>
    <row r="80" spans="1:16" ht="10.5">
      <c r="A80" s="11" t="s">
        <v>250</v>
      </c>
      <c r="B80" s="11" t="s">
        <v>688</v>
      </c>
      <c r="C80" s="11" t="s">
        <v>155</v>
      </c>
      <c r="D80" s="27">
        <v>40</v>
      </c>
      <c r="E80" s="28" t="s">
        <v>490</v>
      </c>
      <c r="F80" s="30">
        <v>480</v>
      </c>
      <c r="G80" s="29"/>
      <c r="H80" s="10"/>
      <c r="I80" s="10">
        <v>0</v>
      </c>
      <c r="J80" s="19" t="s">
        <v>251</v>
      </c>
      <c r="K80" s="16">
        <v>70</v>
      </c>
      <c r="L80" s="17" t="s">
        <v>252</v>
      </c>
      <c r="M80" s="18">
        <v>0</v>
      </c>
      <c r="N80" s="18">
        <v>0</v>
      </c>
      <c r="O80" s="18">
        <v>1</v>
      </c>
      <c r="P80" s="18">
        <v>9</v>
      </c>
    </row>
    <row r="81" spans="1:16" ht="10.5">
      <c r="A81" s="11" t="s">
        <v>48</v>
      </c>
      <c r="B81" s="11" t="s">
        <v>691</v>
      </c>
      <c r="C81" s="11" t="s">
        <v>49</v>
      </c>
      <c r="D81" s="27">
        <v>50</v>
      </c>
      <c r="E81" s="28" t="s">
        <v>495</v>
      </c>
      <c r="F81" s="30">
        <v>2800</v>
      </c>
      <c r="G81" s="29"/>
      <c r="H81" s="10"/>
      <c r="I81" s="10">
        <v>0</v>
      </c>
      <c r="J81" s="19" t="s">
        <v>50</v>
      </c>
      <c r="K81" s="16">
        <v>75</v>
      </c>
      <c r="L81" s="17" t="s">
        <v>51</v>
      </c>
      <c r="M81" s="18">
        <v>0</v>
      </c>
      <c r="N81" s="18">
        <v>0</v>
      </c>
      <c r="O81" s="18">
        <v>1</v>
      </c>
      <c r="P81" s="18">
        <v>9</v>
      </c>
    </row>
    <row r="82" spans="1:16" ht="10.5">
      <c r="A82" s="11" t="s">
        <v>122</v>
      </c>
      <c r="B82" s="11" t="s">
        <v>716</v>
      </c>
      <c r="C82" s="11" t="s">
        <v>123</v>
      </c>
      <c r="D82" s="27">
        <v>44</v>
      </c>
      <c r="E82" s="28" t="s">
        <v>529</v>
      </c>
      <c r="F82" s="30">
        <v>2000</v>
      </c>
      <c r="G82" s="29"/>
      <c r="H82" s="10"/>
      <c r="I82" s="10">
        <v>0</v>
      </c>
      <c r="J82" s="16" t="s">
        <v>301</v>
      </c>
      <c r="K82" s="16">
        <v>109</v>
      </c>
      <c r="L82" s="17" t="s">
        <v>124</v>
      </c>
      <c r="M82" s="18">
        <v>0</v>
      </c>
      <c r="N82" s="18">
        <v>0</v>
      </c>
      <c r="O82" s="18">
        <v>1</v>
      </c>
      <c r="P82" s="18">
        <v>9</v>
      </c>
    </row>
    <row r="83" spans="1:16" ht="10.5">
      <c r="A83" s="11" t="s">
        <v>31</v>
      </c>
      <c r="B83" s="11" t="s">
        <v>714</v>
      </c>
      <c r="C83" s="11" t="s">
        <v>150</v>
      </c>
      <c r="D83" s="27">
        <v>26</v>
      </c>
      <c r="E83" s="28" t="s">
        <v>527</v>
      </c>
      <c r="F83" s="30">
        <v>5500</v>
      </c>
      <c r="G83" s="29"/>
      <c r="H83" s="10">
        <v>1</v>
      </c>
      <c r="I83" s="10">
        <v>0</v>
      </c>
      <c r="J83" s="19" t="s">
        <v>32</v>
      </c>
      <c r="K83" s="16">
        <v>107</v>
      </c>
      <c r="L83" s="17" t="s">
        <v>33</v>
      </c>
      <c r="M83" s="18">
        <v>0</v>
      </c>
      <c r="N83" s="18">
        <v>0</v>
      </c>
      <c r="O83" s="18">
        <v>1</v>
      </c>
      <c r="P83" s="18">
        <v>9</v>
      </c>
    </row>
    <row r="84" spans="1:16" ht="10.5">
      <c r="A84" s="11" t="s">
        <v>313</v>
      </c>
      <c r="B84" s="11" t="s">
        <v>700</v>
      </c>
      <c r="C84" s="11" t="s">
        <v>344</v>
      </c>
      <c r="D84" s="27">
        <v>35</v>
      </c>
      <c r="E84" s="28" t="s">
        <v>507</v>
      </c>
      <c r="F84" s="30">
        <v>20</v>
      </c>
      <c r="G84" s="29"/>
      <c r="H84" s="10"/>
      <c r="I84" s="10">
        <v>1</v>
      </c>
      <c r="J84" s="21"/>
      <c r="K84" s="16">
        <v>87</v>
      </c>
      <c r="L84" s="17" t="s">
        <v>586</v>
      </c>
      <c r="M84" s="18">
        <v>0</v>
      </c>
      <c r="N84" s="18">
        <v>0</v>
      </c>
      <c r="O84" s="18">
        <v>1</v>
      </c>
      <c r="P84" s="18">
        <v>9</v>
      </c>
    </row>
    <row r="85" spans="1:16" ht="10.5">
      <c r="A85" s="11" t="s">
        <v>263</v>
      </c>
      <c r="B85" s="11" t="s">
        <v>701</v>
      </c>
      <c r="C85" s="11" t="s">
        <v>344</v>
      </c>
      <c r="D85" s="27">
        <v>40</v>
      </c>
      <c r="E85" s="28" t="s">
        <v>508</v>
      </c>
      <c r="F85" s="30">
        <v>100</v>
      </c>
      <c r="G85" s="29"/>
      <c r="H85" s="10"/>
      <c r="I85" s="10">
        <v>0</v>
      </c>
      <c r="J85" s="16" t="s">
        <v>302</v>
      </c>
      <c r="K85" s="16">
        <v>88</v>
      </c>
      <c r="L85" s="17" t="s">
        <v>264</v>
      </c>
      <c r="M85" s="18">
        <v>0</v>
      </c>
      <c r="N85" s="18">
        <v>0</v>
      </c>
      <c r="O85" s="18">
        <v>1</v>
      </c>
      <c r="P85" s="18">
        <v>9</v>
      </c>
    </row>
    <row r="86" spans="1:16" ht="10.5">
      <c r="A86" s="11" t="s">
        <v>34</v>
      </c>
      <c r="B86" s="11" t="s">
        <v>568</v>
      </c>
      <c r="C86" s="11" t="s">
        <v>20</v>
      </c>
      <c r="D86" s="27">
        <v>29</v>
      </c>
      <c r="E86" s="28" t="s">
        <v>479</v>
      </c>
      <c r="F86" s="30">
        <v>2700</v>
      </c>
      <c r="G86" s="29"/>
      <c r="H86" s="10">
        <v>1</v>
      </c>
      <c r="I86" s="10">
        <v>0</v>
      </c>
      <c r="J86" s="24" t="s">
        <v>35</v>
      </c>
      <c r="K86" s="16">
        <v>58</v>
      </c>
      <c r="L86" s="17" t="s">
        <v>36</v>
      </c>
      <c r="M86" s="18">
        <v>0</v>
      </c>
      <c r="N86" s="18">
        <v>0</v>
      </c>
      <c r="O86" s="18">
        <v>1</v>
      </c>
      <c r="P86" s="18">
        <v>9</v>
      </c>
    </row>
    <row r="87" spans="1:16" ht="10.5">
      <c r="A87" s="11" t="s">
        <v>153</v>
      </c>
      <c r="B87" s="11" t="s">
        <v>154</v>
      </c>
      <c r="C87" s="11" t="s">
        <v>155</v>
      </c>
      <c r="D87" s="27">
        <v>36</v>
      </c>
      <c r="E87" s="28" t="s">
        <v>491</v>
      </c>
      <c r="F87" s="30">
        <v>1200</v>
      </c>
      <c r="G87" s="29"/>
      <c r="H87" s="10"/>
      <c r="I87" s="10">
        <v>0</v>
      </c>
      <c r="J87" s="19" t="s">
        <v>354</v>
      </c>
      <c r="K87" s="16">
        <v>71</v>
      </c>
      <c r="L87" s="17" t="s">
        <v>156</v>
      </c>
      <c r="M87" s="18">
        <v>0</v>
      </c>
      <c r="N87" s="18">
        <v>0</v>
      </c>
      <c r="O87" s="18">
        <v>1</v>
      </c>
      <c r="P87" s="18">
        <v>9</v>
      </c>
    </row>
    <row r="88" spans="1:16" ht="10.5">
      <c r="A88" s="26" t="s">
        <v>632</v>
      </c>
      <c r="B88" s="26" t="s">
        <v>563</v>
      </c>
      <c r="C88" s="26" t="s">
        <v>593</v>
      </c>
      <c r="D88" s="27">
        <v>26</v>
      </c>
      <c r="E88" s="28" t="s">
        <v>556</v>
      </c>
      <c r="F88" s="30">
        <v>2000</v>
      </c>
      <c r="G88" s="29">
        <v>365</v>
      </c>
      <c r="H88" s="10">
        <v>1</v>
      </c>
      <c r="I88" s="10">
        <v>0</v>
      </c>
      <c r="J88" s="19" t="s">
        <v>406</v>
      </c>
      <c r="K88" s="16">
        <v>136</v>
      </c>
      <c r="L88" s="17" t="s">
        <v>420</v>
      </c>
      <c r="M88" s="18">
        <v>0</v>
      </c>
      <c r="N88" s="18">
        <v>1</v>
      </c>
      <c r="O88" s="18">
        <v>0</v>
      </c>
      <c r="P88" s="18">
        <v>1</v>
      </c>
    </row>
    <row r="89" spans="1:16" ht="10.5">
      <c r="A89" s="11" t="s">
        <v>183</v>
      </c>
      <c r="B89" s="11" t="s">
        <v>184</v>
      </c>
      <c r="C89" s="11" t="s">
        <v>150</v>
      </c>
      <c r="D89" s="27">
        <v>52</v>
      </c>
      <c r="E89" s="28" t="s">
        <v>526</v>
      </c>
      <c r="F89" s="30">
        <v>1500</v>
      </c>
      <c r="G89" s="29"/>
      <c r="H89" s="10"/>
      <c r="I89" s="10">
        <v>1</v>
      </c>
      <c r="J89" s="19" t="s">
        <v>351</v>
      </c>
      <c r="K89" s="16">
        <v>106</v>
      </c>
      <c r="L89" s="17" t="s">
        <v>185</v>
      </c>
      <c r="M89" s="18">
        <v>0</v>
      </c>
      <c r="N89" s="18">
        <v>0</v>
      </c>
      <c r="O89" s="18">
        <v>1</v>
      </c>
      <c r="P89" s="18">
        <v>9</v>
      </c>
    </row>
    <row r="90" spans="1:16" ht="10.5">
      <c r="A90" s="11" t="s">
        <v>186</v>
      </c>
      <c r="B90" s="11" t="s">
        <v>187</v>
      </c>
      <c r="C90" s="11" t="s">
        <v>150</v>
      </c>
      <c r="D90" s="27">
        <v>55</v>
      </c>
      <c r="E90" s="28" t="s">
        <v>525</v>
      </c>
      <c r="F90" s="30">
        <v>1200</v>
      </c>
      <c r="G90" s="29"/>
      <c r="H90" s="10"/>
      <c r="I90" s="10">
        <v>0</v>
      </c>
      <c r="J90" s="19" t="s">
        <v>188</v>
      </c>
      <c r="K90" s="16">
        <v>105</v>
      </c>
      <c r="L90" s="17" t="s">
        <v>189</v>
      </c>
      <c r="M90" s="18">
        <v>0</v>
      </c>
      <c r="N90" s="18">
        <v>0</v>
      </c>
      <c r="O90" s="18">
        <v>1</v>
      </c>
      <c r="P90" s="18">
        <v>9</v>
      </c>
    </row>
    <row r="91" spans="1:16" ht="10.5">
      <c r="A91" s="11" t="s">
        <v>77</v>
      </c>
      <c r="B91" s="11" t="s">
        <v>692</v>
      </c>
      <c r="C91" s="11" t="s">
        <v>282</v>
      </c>
      <c r="D91" s="27">
        <v>26</v>
      </c>
      <c r="E91" s="28" t="s">
        <v>496</v>
      </c>
      <c r="F91" s="30">
        <v>3600</v>
      </c>
      <c r="G91" s="29"/>
      <c r="H91" s="10">
        <v>1</v>
      </c>
      <c r="I91" s="10">
        <v>1</v>
      </c>
      <c r="J91" s="19" t="s">
        <v>311</v>
      </c>
      <c r="K91" s="16">
        <v>76</v>
      </c>
      <c r="L91" s="17" t="s">
        <v>78</v>
      </c>
      <c r="M91" s="18">
        <v>0</v>
      </c>
      <c r="N91" s="18">
        <v>1</v>
      </c>
      <c r="O91" s="18">
        <v>0</v>
      </c>
      <c r="P91" s="18">
        <v>1</v>
      </c>
    </row>
    <row r="92" spans="1:16" ht="10.5">
      <c r="A92" s="26" t="s">
        <v>629</v>
      </c>
      <c r="B92" s="26" t="s">
        <v>737</v>
      </c>
      <c r="C92" s="26" t="s">
        <v>400</v>
      </c>
      <c r="D92" s="27">
        <v>24</v>
      </c>
      <c r="E92" s="28" t="s">
        <v>553</v>
      </c>
      <c r="F92" s="30">
        <v>2400</v>
      </c>
      <c r="G92" s="29">
        <v>350</v>
      </c>
      <c r="H92" s="10">
        <v>1</v>
      </c>
      <c r="I92" s="10">
        <v>0</v>
      </c>
      <c r="J92" s="19" t="s">
        <v>401</v>
      </c>
      <c r="K92" s="16">
        <v>133</v>
      </c>
      <c r="L92" s="17" t="s">
        <v>417</v>
      </c>
      <c r="M92" s="18">
        <v>0</v>
      </c>
      <c r="N92" s="18">
        <v>0</v>
      </c>
      <c r="O92" s="18">
        <v>1</v>
      </c>
      <c r="P92" s="18">
        <v>9</v>
      </c>
    </row>
    <row r="93" spans="1:16" ht="10.5">
      <c r="A93" s="11" t="s">
        <v>92</v>
      </c>
      <c r="B93" s="11" t="s">
        <v>693</v>
      </c>
      <c r="C93" s="11" t="s">
        <v>93</v>
      </c>
      <c r="D93" s="27">
        <v>44</v>
      </c>
      <c r="E93" s="28" t="s">
        <v>498</v>
      </c>
      <c r="F93" s="30">
        <v>1440</v>
      </c>
      <c r="G93" s="29"/>
      <c r="H93" s="10"/>
      <c r="I93" s="10">
        <v>0</v>
      </c>
      <c r="J93" s="19" t="s">
        <v>94</v>
      </c>
      <c r="K93" s="16">
        <v>78</v>
      </c>
      <c r="L93" s="17" t="s">
        <v>95</v>
      </c>
      <c r="M93" s="18">
        <v>0</v>
      </c>
      <c r="N93" s="18">
        <v>0</v>
      </c>
      <c r="O93" s="18">
        <v>1</v>
      </c>
      <c r="P93" s="18">
        <v>9</v>
      </c>
    </row>
    <row r="94" spans="1:16" ht="10.5">
      <c r="A94" s="11" t="s">
        <v>52</v>
      </c>
      <c r="B94" s="11" t="s">
        <v>53</v>
      </c>
      <c r="C94" s="11" t="s">
        <v>54</v>
      </c>
      <c r="D94" s="27">
        <v>31</v>
      </c>
      <c r="E94" s="28" t="s">
        <v>482</v>
      </c>
      <c r="F94" s="30">
        <v>2500</v>
      </c>
      <c r="G94" s="29"/>
      <c r="H94" s="10">
        <v>1</v>
      </c>
      <c r="I94" s="10">
        <v>0</v>
      </c>
      <c r="J94" s="19" t="s">
        <v>55</v>
      </c>
      <c r="K94" s="16">
        <v>61</v>
      </c>
      <c r="L94" s="17" t="s">
        <v>56</v>
      </c>
      <c r="M94" s="18">
        <v>0</v>
      </c>
      <c r="N94" s="18">
        <v>0</v>
      </c>
      <c r="O94" s="18">
        <v>1</v>
      </c>
      <c r="P94" s="18">
        <v>9</v>
      </c>
    </row>
    <row r="95" spans="1:16" ht="10.5">
      <c r="A95" s="11" t="s">
        <v>125</v>
      </c>
      <c r="B95" s="11" t="s">
        <v>126</v>
      </c>
      <c r="C95" s="11" t="s">
        <v>356</v>
      </c>
      <c r="D95" s="27">
        <v>34</v>
      </c>
      <c r="E95" s="28" t="s">
        <v>488</v>
      </c>
      <c r="F95" s="30">
        <v>1000</v>
      </c>
      <c r="G95" s="29"/>
      <c r="H95" s="10"/>
      <c r="I95" s="10">
        <v>0</v>
      </c>
      <c r="J95" s="19" t="s">
        <v>357</v>
      </c>
      <c r="K95" s="16">
        <v>68</v>
      </c>
      <c r="L95" s="17" t="s">
        <v>127</v>
      </c>
      <c r="M95" s="18">
        <v>0</v>
      </c>
      <c r="N95" s="18">
        <v>0</v>
      </c>
      <c r="O95" s="18">
        <v>1</v>
      </c>
      <c r="P95" s="18">
        <v>9</v>
      </c>
    </row>
    <row r="96" spans="1:16" ht="10.5">
      <c r="A96" s="11" t="s">
        <v>190</v>
      </c>
      <c r="B96" s="11" t="s">
        <v>710</v>
      </c>
      <c r="C96" s="11" t="s">
        <v>379</v>
      </c>
      <c r="D96" s="27">
        <v>35</v>
      </c>
      <c r="E96" s="28" t="s">
        <v>519</v>
      </c>
      <c r="F96" s="30">
        <v>1200</v>
      </c>
      <c r="G96" s="29"/>
      <c r="H96" s="10"/>
      <c r="I96" s="10">
        <v>1</v>
      </c>
      <c r="J96" s="16" t="s">
        <v>358</v>
      </c>
      <c r="K96" s="16">
        <v>99</v>
      </c>
      <c r="L96" s="17" t="s">
        <v>191</v>
      </c>
      <c r="M96" s="18">
        <v>0</v>
      </c>
      <c r="N96" s="18">
        <v>0</v>
      </c>
      <c r="O96" s="18">
        <v>1</v>
      </c>
      <c r="P96" s="18">
        <v>9</v>
      </c>
    </row>
    <row r="97" spans="1:16" ht="10.5">
      <c r="A97" s="11" t="s">
        <v>256</v>
      </c>
      <c r="B97" s="11" t="s">
        <v>718</v>
      </c>
      <c r="C97" s="11" t="s">
        <v>106</v>
      </c>
      <c r="D97" s="27">
        <v>47</v>
      </c>
      <c r="E97" s="28" t="s">
        <v>531</v>
      </c>
      <c r="F97" s="30">
        <v>360</v>
      </c>
      <c r="G97" s="29">
        <v>1000</v>
      </c>
      <c r="H97" s="10"/>
      <c r="I97" s="10">
        <v>0</v>
      </c>
      <c r="J97" s="19" t="s">
        <v>372</v>
      </c>
      <c r="K97" s="16">
        <v>111</v>
      </c>
      <c r="L97" s="17" t="s">
        <v>257</v>
      </c>
      <c r="M97" s="18">
        <v>0</v>
      </c>
      <c r="N97" s="18">
        <v>1</v>
      </c>
      <c r="O97" s="18">
        <v>0</v>
      </c>
      <c r="P97" s="18">
        <v>1</v>
      </c>
    </row>
    <row r="98" spans="1:16" ht="10.5">
      <c r="A98" s="11" t="s">
        <v>192</v>
      </c>
      <c r="B98" s="11" t="s">
        <v>713</v>
      </c>
      <c r="C98" s="11" t="s">
        <v>150</v>
      </c>
      <c r="D98" s="27">
        <v>33</v>
      </c>
      <c r="E98" s="28" t="s">
        <v>524</v>
      </c>
      <c r="F98" s="30">
        <v>700</v>
      </c>
      <c r="G98" s="29"/>
      <c r="H98" s="10"/>
      <c r="I98" s="10">
        <v>0</v>
      </c>
      <c r="J98" s="19" t="s">
        <v>193</v>
      </c>
      <c r="K98" s="16">
        <v>104</v>
      </c>
      <c r="L98" s="17" t="s">
        <v>194</v>
      </c>
      <c r="M98" s="18">
        <v>0</v>
      </c>
      <c r="N98" s="18">
        <v>0</v>
      </c>
      <c r="O98" s="18">
        <v>1</v>
      </c>
      <c r="P98" s="18">
        <v>9</v>
      </c>
    </row>
    <row r="99" spans="1:16" ht="10.5">
      <c r="A99" s="11" t="s">
        <v>109</v>
      </c>
      <c r="B99" s="11" t="s">
        <v>110</v>
      </c>
      <c r="C99" s="11" t="s">
        <v>111</v>
      </c>
      <c r="D99" s="27">
        <v>45</v>
      </c>
      <c r="E99" s="28" t="s">
        <v>521</v>
      </c>
      <c r="F99" s="30"/>
      <c r="G99" s="29"/>
      <c r="H99" s="10">
        <v>1</v>
      </c>
      <c r="I99" s="10">
        <v>1</v>
      </c>
      <c r="J99" s="21"/>
      <c r="K99" s="16">
        <v>101</v>
      </c>
      <c r="L99" s="17" t="s">
        <v>113</v>
      </c>
      <c r="M99" s="18">
        <v>0</v>
      </c>
      <c r="N99" s="18">
        <v>1</v>
      </c>
      <c r="O99" s="18">
        <v>0</v>
      </c>
      <c r="P99" s="18">
        <v>1</v>
      </c>
    </row>
    <row r="100" spans="1:16" ht="10.5">
      <c r="A100" s="11" t="s">
        <v>25</v>
      </c>
      <c r="B100" s="11" t="s">
        <v>564</v>
      </c>
      <c r="C100" s="11" t="s">
        <v>303</v>
      </c>
      <c r="D100" s="27">
        <v>27</v>
      </c>
      <c r="E100" s="28" t="s">
        <v>494</v>
      </c>
      <c r="F100" s="30">
        <v>4500</v>
      </c>
      <c r="G100" s="29"/>
      <c r="H100" s="10">
        <v>1</v>
      </c>
      <c r="I100" s="10">
        <v>0</v>
      </c>
      <c r="J100" s="24" t="s">
        <v>26</v>
      </c>
      <c r="K100" s="16">
        <v>74</v>
      </c>
      <c r="L100" s="17" t="s">
        <v>27</v>
      </c>
      <c r="M100" s="18">
        <v>0</v>
      </c>
      <c r="N100" s="18">
        <v>1</v>
      </c>
      <c r="O100" s="18">
        <v>0</v>
      </c>
      <c r="P100" s="18">
        <v>1</v>
      </c>
    </row>
    <row r="101" spans="1:16" ht="10.5">
      <c r="A101" s="11" t="s">
        <v>621</v>
      </c>
      <c r="B101" s="11" t="s">
        <v>717</v>
      </c>
      <c r="C101" s="11" t="s">
        <v>106</v>
      </c>
      <c r="D101" s="27">
        <v>36</v>
      </c>
      <c r="E101" s="28" t="s">
        <v>530</v>
      </c>
      <c r="F101" s="30">
        <v>300</v>
      </c>
      <c r="G101" s="29"/>
      <c r="H101" s="10"/>
      <c r="I101" s="10">
        <v>0</v>
      </c>
      <c r="J101" s="19" t="s">
        <v>107</v>
      </c>
      <c r="K101" s="16">
        <v>110</v>
      </c>
      <c r="L101" s="17" t="s">
        <v>108</v>
      </c>
      <c r="M101" s="18">
        <v>0</v>
      </c>
      <c r="N101" s="18">
        <v>0</v>
      </c>
      <c r="O101" s="18">
        <v>1</v>
      </c>
      <c r="P101" s="18">
        <v>9</v>
      </c>
    </row>
    <row r="102" spans="1:16" ht="10.5">
      <c r="A102" s="11" t="s">
        <v>209</v>
      </c>
      <c r="B102" s="11" t="s">
        <v>707</v>
      </c>
      <c r="C102" s="11" t="s">
        <v>210</v>
      </c>
      <c r="D102" s="27">
        <v>44</v>
      </c>
      <c r="E102" s="28" t="s">
        <v>516</v>
      </c>
      <c r="F102" s="30">
        <v>850</v>
      </c>
      <c r="G102" s="29"/>
      <c r="H102" s="10"/>
      <c r="I102" s="10">
        <v>0</v>
      </c>
      <c r="J102" s="19" t="s">
        <v>361</v>
      </c>
      <c r="K102" s="16">
        <v>96</v>
      </c>
      <c r="L102" s="17" t="s">
        <v>211</v>
      </c>
      <c r="M102" s="18">
        <v>0</v>
      </c>
      <c r="N102" s="18">
        <v>0</v>
      </c>
      <c r="O102" s="18">
        <v>1</v>
      </c>
      <c r="P102" s="18">
        <v>9</v>
      </c>
    </row>
    <row r="103" spans="1:16" ht="10.5">
      <c r="A103" s="11" t="s">
        <v>619</v>
      </c>
      <c r="B103" s="11" t="s">
        <v>708</v>
      </c>
      <c r="C103" s="11" t="s">
        <v>210</v>
      </c>
      <c r="D103" s="27">
        <v>44</v>
      </c>
      <c r="E103" s="28" t="s">
        <v>517</v>
      </c>
      <c r="F103" s="30">
        <v>1000</v>
      </c>
      <c r="G103" s="29"/>
      <c r="H103" s="10"/>
      <c r="I103" s="10">
        <v>0</v>
      </c>
      <c r="J103" s="19" t="s">
        <v>239</v>
      </c>
      <c r="K103" s="16">
        <v>97</v>
      </c>
      <c r="L103" s="17" t="s">
        <v>240</v>
      </c>
      <c r="M103" s="18">
        <v>0</v>
      </c>
      <c r="N103" s="18">
        <v>0</v>
      </c>
      <c r="O103" s="18">
        <v>1</v>
      </c>
      <c r="P103" s="18">
        <v>9</v>
      </c>
    </row>
    <row r="104" spans="1:16" ht="10.5">
      <c r="A104" s="11" t="s">
        <v>68</v>
      </c>
      <c r="B104" s="11" t="s">
        <v>69</v>
      </c>
      <c r="C104" s="11" t="s">
        <v>70</v>
      </c>
      <c r="D104" s="27">
        <v>38</v>
      </c>
      <c r="E104" s="28" t="s">
        <v>561</v>
      </c>
      <c r="F104" s="30">
        <v>2400</v>
      </c>
      <c r="G104" s="29"/>
      <c r="H104" s="10"/>
      <c r="I104" s="10">
        <v>0</v>
      </c>
      <c r="J104" s="19" t="s">
        <v>71</v>
      </c>
      <c r="K104" s="16">
        <v>114</v>
      </c>
      <c r="L104" s="17" t="s">
        <v>72</v>
      </c>
      <c r="M104" s="18">
        <v>0</v>
      </c>
      <c r="N104" s="18">
        <v>0</v>
      </c>
      <c r="O104" s="18">
        <v>1</v>
      </c>
      <c r="P104" s="18">
        <v>9</v>
      </c>
    </row>
    <row r="105" spans="1:16" ht="10.5">
      <c r="A105" s="11" t="s">
        <v>128</v>
      </c>
      <c r="B105" s="11" t="s">
        <v>709</v>
      </c>
      <c r="C105" s="11" t="s">
        <v>369</v>
      </c>
      <c r="D105" s="27">
        <v>31</v>
      </c>
      <c r="E105" s="28" t="s">
        <v>518</v>
      </c>
      <c r="F105" s="30">
        <v>1200</v>
      </c>
      <c r="G105" s="29"/>
      <c r="H105" s="10"/>
      <c r="I105" s="10">
        <v>0</v>
      </c>
      <c r="J105" s="19" t="s">
        <v>340</v>
      </c>
      <c r="K105" s="16">
        <v>98</v>
      </c>
      <c r="L105" s="17" t="s">
        <v>129</v>
      </c>
      <c r="M105" s="18">
        <v>0</v>
      </c>
      <c r="N105" s="18">
        <v>0</v>
      </c>
      <c r="O105" s="18">
        <v>1</v>
      </c>
      <c r="P105" s="18">
        <v>9</v>
      </c>
    </row>
    <row r="106" spans="1:16" ht="10.5">
      <c r="A106" s="11" t="s">
        <v>195</v>
      </c>
      <c r="B106" s="11" t="s">
        <v>196</v>
      </c>
      <c r="C106" s="11" t="s">
        <v>142</v>
      </c>
      <c r="D106" s="27">
        <v>44</v>
      </c>
      <c r="E106" s="28" t="s">
        <v>485</v>
      </c>
      <c r="F106" s="30">
        <v>100</v>
      </c>
      <c r="G106" s="29"/>
      <c r="H106" s="10"/>
      <c r="I106" s="10">
        <v>0</v>
      </c>
      <c r="J106" s="19" t="s">
        <v>197</v>
      </c>
      <c r="K106" s="16">
        <v>65</v>
      </c>
      <c r="L106" s="17" t="s">
        <v>198</v>
      </c>
      <c r="M106" s="18">
        <v>0</v>
      </c>
      <c r="N106" s="18">
        <v>0</v>
      </c>
      <c r="O106" s="18">
        <v>1</v>
      </c>
      <c r="P106" s="18">
        <v>9</v>
      </c>
    </row>
    <row r="107" spans="1:16" ht="10.5">
      <c r="A107" s="11" t="s">
        <v>272</v>
      </c>
      <c r="B107" s="11" t="s">
        <v>273</v>
      </c>
      <c r="C107" s="11" t="s">
        <v>274</v>
      </c>
      <c r="D107" s="27">
        <v>44</v>
      </c>
      <c r="E107" s="28" t="s">
        <v>499</v>
      </c>
      <c r="F107" s="30">
        <v>200</v>
      </c>
      <c r="G107" s="29"/>
      <c r="H107" s="10"/>
      <c r="I107" s="10">
        <v>0</v>
      </c>
      <c r="J107" s="16" t="s">
        <v>275</v>
      </c>
      <c r="K107" s="16">
        <v>79</v>
      </c>
      <c r="L107" s="17" t="s">
        <v>276</v>
      </c>
      <c r="M107" s="18">
        <v>0</v>
      </c>
      <c r="N107" s="18">
        <v>0</v>
      </c>
      <c r="O107" s="18">
        <v>1</v>
      </c>
      <c r="P107" s="18">
        <v>9</v>
      </c>
    </row>
    <row r="108" spans="1:16" ht="10.5">
      <c r="A108" s="11" t="s">
        <v>98</v>
      </c>
      <c r="B108" s="11" t="s">
        <v>704</v>
      </c>
      <c r="C108" s="11" t="s">
        <v>349</v>
      </c>
      <c r="D108" s="27">
        <v>65</v>
      </c>
      <c r="E108" s="28" t="s">
        <v>512</v>
      </c>
      <c r="F108" s="30">
        <v>1800</v>
      </c>
      <c r="G108" s="29"/>
      <c r="H108" s="10"/>
      <c r="I108" s="10">
        <v>0</v>
      </c>
      <c r="J108" s="16" t="s">
        <v>99</v>
      </c>
      <c r="K108" s="16">
        <v>92</v>
      </c>
      <c r="L108" s="17" t="s">
        <v>100</v>
      </c>
      <c r="M108" s="18">
        <v>0</v>
      </c>
      <c r="N108" s="18">
        <v>0</v>
      </c>
      <c r="O108" s="18">
        <v>1</v>
      </c>
      <c r="P108" s="18">
        <v>9</v>
      </c>
    </row>
    <row r="109" spans="1:16" ht="10.5">
      <c r="A109" s="11" t="s">
        <v>62</v>
      </c>
      <c r="B109" s="11" t="s">
        <v>687</v>
      </c>
      <c r="C109" s="11" t="s">
        <v>356</v>
      </c>
      <c r="D109" s="27">
        <v>43</v>
      </c>
      <c r="E109" s="28" t="s">
        <v>489</v>
      </c>
      <c r="F109" s="30">
        <v>1800</v>
      </c>
      <c r="G109" s="29"/>
      <c r="H109" s="10"/>
      <c r="I109" s="10">
        <v>0</v>
      </c>
      <c r="J109" s="19" t="s">
        <v>63</v>
      </c>
      <c r="K109" s="16">
        <v>69</v>
      </c>
      <c r="L109" s="17" t="s">
        <v>64</v>
      </c>
      <c r="M109" s="18">
        <v>0</v>
      </c>
      <c r="N109" s="18">
        <v>1</v>
      </c>
      <c r="O109" s="18">
        <v>0</v>
      </c>
      <c r="P109" s="18">
        <v>1</v>
      </c>
    </row>
    <row r="110" spans="1:16" ht="10.5">
      <c r="A110" s="11" t="s">
        <v>79</v>
      </c>
      <c r="B110" s="11" t="s">
        <v>696</v>
      </c>
      <c r="C110" s="11" t="s">
        <v>377</v>
      </c>
      <c r="D110" s="27">
        <v>32</v>
      </c>
      <c r="E110" s="28" t="s">
        <v>502</v>
      </c>
      <c r="F110" s="30">
        <v>2000</v>
      </c>
      <c r="G110" s="29"/>
      <c r="H110" s="10"/>
      <c r="I110" s="10">
        <v>0</v>
      </c>
      <c r="J110" s="19" t="s">
        <v>368</v>
      </c>
      <c r="K110" s="16">
        <v>82</v>
      </c>
      <c r="L110" s="17" t="s">
        <v>80</v>
      </c>
      <c r="M110" s="18">
        <v>0</v>
      </c>
      <c r="N110" s="18">
        <v>1</v>
      </c>
      <c r="O110" s="18">
        <v>0</v>
      </c>
      <c r="P110" s="18">
        <v>1</v>
      </c>
    </row>
    <row r="111" spans="1:16" ht="10.5">
      <c r="A111" s="11" t="s">
        <v>130</v>
      </c>
      <c r="B111" s="11" t="s">
        <v>699</v>
      </c>
      <c r="C111" s="11" t="s">
        <v>131</v>
      </c>
      <c r="D111" s="27">
        <v>36</v>
      </c>
      <c r="E111" s="28" t="s">
        <v>506</v>
      </c>
      <c r="F111" s="30">
        <v>1800</v>
      </c>
      <c r="G111" s="29"/>
      <c r="H111" s="10"/>
      <c r="I111" s="10">
        <v>0</v>
      </c>
      <c r="J111" s="19" t="s">
        <v>132</v>
      </c>
      <c r="K111" s="16">
        <v>86</v>
      </c>
      <c r="L111" s="17" t="s">
        <v>133</v>
      </c>
      <c r="M111" s="18">
        <v>0</v>
      </c>
      <c r="N111" s="18">
        <v>0</v>
      </c>
      <c r="O111" s="18">
        <v>1</v>
      </c>
      <c r="P111" s="18">
        <v>9</v>
      </c>
    </row>
    <row r="112" spans="1:16" ht="10.5">
      <c r="A112" s="11" t="s">
        <v>157</v>
      </c>
      <c r="B112" s="11" t="s">
        <v>158</v>
      </c>
      <c r="C112" s="11" t="s">
        <v>356</v>
      </c>
      <c r="D112" s="27">
        <v>29</v>
      </c>
      <c r="E112" s="28" t="s">
        <v>487</v>
      </c>
      <c r="F112" s="30">
        <v>100</v>
      </c>
      <c r="G112" s="29"/>
      <c r="H112" s="10"/>
      <c r="I112" s="10">
        <v>1</v>
      </c>
      <c r="J112" s="24" t="s">
        <v>159</v>
      </c>
      <c r="K112" s="16">
        <v>67</v>
      </c>
      <c r="L112" s="17" t="s">
        <v>160</v>
      </c>
      <c r="M112" s="18">
        <v>0</v>
      </c>
      <c r="N112" s="18">
        <v>0</v>
      </c>
      <c r="O112" s="18">
        <v>1</v>
      </c>
      <c r="P112" s="18">
        <v>9</v>
      </c>
    </row>
    <row r="113" spans="1:16" ht="10.5">
      <c r="A113" s="26" t="s">
        <v>634</v>
      </c>
      <c r="B113" s="26" t="s">
        <v>742</v>
      </c>
      <c r="C113" s="26" t="s">
        <v>596</v>
      </c>
      <c r="D113" s="27">
        <v>22</v>
      </c>
      <c r="E113" s="28" t="s">
        <v>559</v>
      </c>
      <c r="F113" s="30">
        <v>2000</v>
      </c>
      <c r="G113" s="29">
        <v>250</v>
      </c>
      <c r="H113" s="10"/>
      <c r="I113" s="10">
        <v>0</v>
      </c>
      <c r="J113" s="19" t="s">
        <v>411</v>
      </c>
      <c r="K113" s="16">
        <v>139</v>
      </c>
      <c r="L113" s="17" t="s">
        <v>423</v>
      </c>
      <c r="M113" s="18">
        <v>0</v>
      </c>
      <c r="N113" s="18">
        <v>0</v>
      </c>
      <c r="O113" s="18">
        <v>1</v>
      </c>
      <c r="P113" s="18">
        <v>9</v>
      </c>
    </row>
    <row r="114" spans="1:16" ht="10.5">
      <c r="A114" s="26" t="s">
        <v>630</v>
      </c>
      <c r="B114" s="26" t="s">
        <v>738</v>
      </c>
      <c r="C114" s="26" t="s">
        <v>591</v>
      </c>
      <c r="D114" s="27">
        <v>22</v>
      </c>
      <c r="E114" s="28" t="s">
        <v>554</v>
      </c>
      <c r="F114" s="30">
        <v>2500</v>
      </c>
      <c r="G114" s="29">
        <v>500</v>
      </c>
      <c r="H114" s="10">
        <v>1</v>
      </c>
      <c r="I114" s="10">
        <v>0</v>
      </c>
      <c r="J114" s="19" t="s">
        <v>402</v>
      </c>
      <c r="K114" s="16">
        <v>134</v>
      </c>
      <c r="L114" s="17" t="s">
        <v>418</v>
      </c>
      <c r="M114" s="18">
        <v>0</v>
      </c>
      <c r="N114" s="18">
        <v>0</v>
      </c>
      <c r="O114" s="18">
        <v>1</v>
      </c>
      <c r="P114" s="18">
        <v>9</v>
      </c>
    </row>
    <row r="115" spans="1:16" ht="10.5">
      <c r="A115" s="11" t="s">
        <v>16</v>
      </c>
      <c r="B115" s="11" t="s">
        <v>697</v>
      </c>
      <c r="C115" s="11" t="s">
        <v>45</v>
      </c>
      <c r="D115" s="27">
        <v>32</v>
      </c>
      <c r="E115" s="28" t="s">
        <v>504</v>
      </c>
      <c r="F115" s="30">
        <v>5000</v>
      </c>
      <c r="G115" s="29"/>
      <c r="H115" s="10">
        <v>1</v>
      </c>
      <c r="I115" s="10">
        <v>0</v>
      </c>
      <c r="J115" s="19" t="s">
        <v>17</v>
      </c>
      <c r="K115" s="16">
        <v>84</v>
      </c>
      <c r="L115" s="17" t="s">
        <v>18</v>
      </c>
      <c r="M115" s="18">
        <v>0</v>
      </c>
      <c r="N115" s="18">
        <v>1</v>
      </c>
      <c r="O115" s="18">
        <v>0</v>
      </c>
      <c r="P115" s="18">
        <v>1</v>
      </c>
    </row>
    <row r="116" spans="1:16" ht="10.5">
      <c r="A116" s="11" t="s">
        <v>245</v>
      </c>
      <c r="B116" s="11" t="s">
        <v>689</v>
      </c>
      <c r="C116" s="11" t="s">
        <v>155</v>
      </c>
      <c r="D116" s="27">
        <v>45</v>
      </c>
      <c r="E116" s="28" t="s">
        <v>492</v>
      </c>
      <c r="F116" s="30"/>
      <c r="G116" s="29"/>
      <c r="H116" s="10"/>
      <c r="I116" s="10">
        <v>0</v>
      </c>
      <c r="J116" s="19" t="s">
        <v>371</v>
      </c>
      <c r="K116" s="16">
        <v>72</v>
      </c>
      <c r="L116" s="17" t="s">
        <v>246</v>
      </c>
      <c r="M116" s="18">
        <v>0</v>
      </c>
      <c r="N116" s="18">
        <v>0</v>
      </c>
      <c r="O116" s="18">
        <v>1</v>
      </c>
      <c r="P116" s="18">
        <v>9</v>
      </c>
    </row>
    <row r="117" spans="1:16" ht="10.5">
      <c r="A117" s="11" t="s">
        <v>622</v>
      </c>
      <c r="B117" s="11" t="s">
        <v>199</v>
      </c>
      <c r="C117" s="11" t="s">
        <v>70</v>
      </c>
      <c r="D117" s="27">
        <v>50</v>
      </c>
      <c r="E117" s="28" t="s">
        <v>533</v>
      </c>
      <c r="F117" s="30">
        <v>1000</v>
      </c>
      <c r="G117" s="29"/>
      <c r="H117" s="10"/>
      <c r="I117" s="10">
        <v>0</v>
      </c>
      <c r="J117" s="19" t="s">
        <v>355</v>
      </c>
      <c r="K117" s="16">
        <v>113</v>
      </c>
      <c r="L117" s="17" t="s">
        <v>200</v>
      </c>
      <c r="M117" s="18">
        <v>0</v>
      </c>
      <c r="N117" s="18">
        <v>0</v>
      </c>
      <c r="O117" s="18">
        <v>1</v>
      </c>
      <c r="P117" s="18">
        <v>9</v>
      </c>
    </row>
    <row r="118" spans="1:16" ht="10.5">
      <c r="A118" s="11" t="s">
        <v>316</v>
      </c>
      <c r="B118" s="11" t="s">
        <v>690</v>
      </c>
      <c r="C118" s="11" t="s">
        <v>303</v>
      </c>
      <c r="D118" s="27">
        <v>26</v>
      </c>
      <c r="E118" s="28" t="s">
        <v>493</v>
      </c>
      <c r="F118" s="30">
        <v>1600</v>
      </c>
      <c r="G118" s="29"/>
      <c r="H118" s="10">
        <v>1</v>
      </c>
      <c r="I118" s="10">
        <v>0</v>
      </c>
      <c r="J118" s="19" t="s">
        <v>348</v>
      </c>
      <c r="K118" s="16">
        <v>73</v>
      </c>
      <c r="L118" s="17" t="s">
        <v>585</v>
      </c>
      <c r="M118" s="18">
        <v>0</v>
      </c>
      <c r="N118" s="18">
        <v>0</v>
      </c>
      <c r="O118" s="18">
        <v>1</v>
      </c>
      <c r="P118" s="18">
        <v>9</v>
      </c>
    </row>
    <row r="119" spans="1:16" ht="10.5">
      <c r="A119" s="11" t="s">
        <v>161</v>
      </c>
      <c r="B119" s="11" t="s">
        <v>712</v>
      </c>
      <c r="C119" s="11" t="s">
        <v>352</v>
      </c>
      <c r="D119" s="27">
        <v>41</v>
      </c>
      <c r="E119" s="28" t="s">
        <v>523</v>
      </c>
      <c r="F119" s="30">
        <v>1500</v>
      </c>
      <c r="G119" s="29"/>
      <c r="H119" s="10"/>
      <c r="I119" s="10">
        <v>0</v>
      </c>
      <c r="J119" s="19" t="s">
        <v>162</v>
      </c>
      <c r="K119" s="16">
        <v>103</v>
      </c>
      <c r="L119" s="17" t="s">
        <v>163</v>
      </c>
      <c r="M119" s="18">
        <v>0</v>
      </c>
      <c r="N119" s="18">
        <v>0</v>
      </c>
      <c r="O119" s="18">
        <v>1</v>
      </c>
      <c r="P119" s="18">
        <v>9</v>
      </c>
    </row>
    <row r="120" spans="1:16" ht="10.5">
      <c r="A120" s="11" t="s">
        <v>617</v>
      </c>
      <c r="B120" s="11" t="s">
        <v>685</v>
      </c>
      <c r="C120" s="11" t="s">
        <v>322</v>
      </c>
      <c r="D120" s="27">
        <v>31</v>
      </c>
      <c r="E120" s="28" t="s">
        <v>484</v>
      </c>
      <c r="F120" s="30">
        <v>1350</v>
      </c>
      <c r="G120" s="29"/>
      <c r="H120" s="10"/>
      <c r="I120" s="10">
        <v>0</v>
      </c>
      <c r="J120" s="19" t="s">
        <v>323</v>
      </c>
      <c r="K120" s="16">
        <v>64</v>
      </c>
      <c r="L120" s="17" t="s">
        <v>584</v>
      </c>
      <c r="M120" s="18">
        <v>0</v>
      </c>
      <c r="N120" s="18">
        <v>0</v>
      </c>
      <c r="O120" s="18">
        <v>1</v>
      </c>
      <c r="P120" s="18">
        <v>9</v>
      </c>
    </row>
    <row r="121" spans="1:16" ht="10.5">
      <c r="A121" s="11" t="s">
        <v>615</v>
      </c>
      <c r="B121" s="11" t="s">
        <v>565</v>
      </c>
      <c r="C121" s="11" t="s">
        <v>12</v>
      </c>
      <c r="D121" s="27">
        <v>30</v>
      </c>
      <c r="E121" s="28" t="s">
        <v>481</v>
      </c>
      <c r="F121" s="30">
        <v>4500</v>
      </c>
      <c r="G121" s="29"/>
      <c r="H121" s="10">
        <v>1</v>
      </c>
      <c r="I121" s="10">
        <v>0</v>
      </c>
      <c r="J121" s="19" t="s">
        <v>363</v>
      </c>
      <c r="K121" s="16">
        <v>60</v>
      </c>
      <c r="L121" s="17" t="s">
        <v>13</v>
      </c>
      <c r="M121" s="18">
        <v>0</v>
      </c>
      <c r="N121" s="18">
        <v>1</v>
      </c>
      <c r="O121" s="18">
        <v>0</v>
      </c>
      <c r="P121" s="18">
        <v>1</v>
      </c>
    </row>
    <row r="122" spans="1:16" ht="10.5">
      <c r="A122" s="11" t="s">
        <v>43</v>
      </c>
      <c r="B122" s="11" t="s">
        <v>44</v>
      </c>
      <c r="C122" s="11" t="s">
        <v>45</v>
      </c>
      <c r="D122" s="27">
        <v>27</v>
      </c>
      <c r="E122" s="28" t="s">
        <v>503</v>
      </c>
      <c r="F122" s="30">
        <v>2500</v>
      </c>
      <c r="G122" s="29"/>
      <c r="H122" s="10">
        <v>1</v>
      </c>
      <c r="I122" s="10">
        <v>0</v>
      </c>
      <c r="J122" s="19" t="s">
        <v>46</v>
      </c>
      <c r="K122" s="16">
        <v>83</v>
      </c>
      <c r="L122" s="17" t="s">
        <v>47</v>
      </c>
      <c r="M122" s="18">
        <v>0</v>
      </c>
      <c r="N122" s="18">
        <v>1</v>
      </c>
      <c r="O122" s="18">
        <v>0</v>
      </c>
      <c r="P122" s="18">
        <v>1</v>
      </c>
    </row>
    <row r="123" spans="1:16" ht="10.5">
      <c r="A123" s="11" t="s">
        <v>618</v>
      </c>
      <c r="B123" s="11" t="s">
        <v>694</v>
      </c>
      <c r="C123" s="11" t="s">
        <v>258</v>
      </c>
      <c r="D123" s="27">
        <v>32</v>
      </c>
      <c r="E123" s="28" t="s">
        <v>500</v>
      </c>
      <c r="F123" s="30">
        <v>360</v>
      </c>
      <c r="G123" s="29"/>
      <c r="H123" s="10"/>
      <c r="I123" s="10">
        <v>0</v>
      </c>
      <c r="J123" s="19" t="s">
        <v>259</v>
      </c>
      <c r="K123" s="16">
        <v>80</v>
      </c>
      <c r="L123" s="17" t="s">
        <v>260</v>
      </c>
      <c r="M123" s="18">
        <v>0</v>
      </c>
      <c r="N123" s="18">
        <v>0</v>
      </c>
      <c r="O123" s="18">
        <v>1</v>
      </c>
      <c r="P123" s="18">
        <v>9</v>
      </c>
    </row>
    <row r="124" spans="1:16" ht="10.5">
      <c r="A124" s="11" t="s">
        <v>164</v>
      </c>
      <c r="B124" s="11" t="s">
        <v>165</v>
      </c>
      <c r="C124" s="11" t="s">
        <v>20</v>
      </c>
      <c r="D124" s="27">
        <v>28</v>
      </c>
      <c r="E124" s="28" t="s">
        <v>477</v>
      </c>
      <c r="F124" s="30">
        <v>1000</v>
      </c>
      <c r="G124" s="29"/>
      <c r="H124" s="10"/>
      <c r="I124" s="10">
        <v>1</v>
      </c>
      <c r="J124" s="19" t="s">
        <v>166</v>
      </c>
      <c r="K124" s="16">
        <v>56</v>
      </c>
      <c r="L124" s="17" t="s">
        <v>167</v>
      </c>
      <c r="M124" s="18">
        <v>0</v>
      </c>
      <c r="N124" s="18">
        <v>0</v>
      </c>
      <c r="O124" s="18">
        <v>1</v>
      </c>
      <c r="P124" s="18">
        <v>9</v>
      </c>
    </row>
    <row r="125" spans="1:16" ht="10.5">
      <c r="A125" s="11" t="s">
        <v>201</v>
      </c>
      <c r="B125" s="11" t="s">
        <v>202</v>
      </c>
      <c r="C125" s="11" t="s">
        <v>350</v>
      </c>
      <c r="D125" s="27">
        <v>34</v>
      </c>
      <c r="E125" s="28" t="s">
        <v>483</v>
      </c>
      <c r="F125" s="30">
        <v>1000</v>
      </c>
      <c r="G125" s="29"/>
      <c r="H125" s="10"/>
      <c r="I125" s="10">
        <v>0</v>
      </c>
      <c r="J125" s="19" t="s">
        <v>309</v>
      </c>
      <c r="K125" s="16">
        <v>63</v>
      </c>
      <c r="L125" s="17" t="s">
        <v>203</v>
      </c>
      <c r="M125" s="18">
        <v>0</v>
      </c>
      <c r="N125" s="18">
        <v>0</v>
      </c>
      <c r="O125" s="18">
        <v>1</v>
      </c>
      <c r="P125" s="18">
        <v>9</v>
      </c>
    </row>
    <row r="126" spans="1:16" ht="10.5">
      <c r="A126" s="11" t="s">
        <v>19</v>
      </c>
      <c r="B126" s="11" t="s">
        <v>566</v>
      </c>
      <c r="C126" s="11" t="s">
        <v>20</v>
      </c>
      <c r="D126" s="27">
        <v>29</v>
      </c>
      <c r="E126" s="28" t="s">
        <v>480</v>
      </c>
      <c r="F126" s="30">
        <v>4000</v>
      </c>
      <c r="G126" s="29"/>
      <c r="H126" s="10">
        <v>1</v>
      </c>
      <c r="I126" s="10">
        <v>0</v>
      </c>
      <c r="J126" s="19" t="s">
        <v>21</v>
      </c>
      <c r="K126" s="16">
        <v>59</v>
      </c>
      <c r="L126" s="17" t="s">
        <v>22</v>
      </c>
      <c r="M126" s="18">
        <v>0</v>
      </c>
      <c r="N126" s="18">
        <v>1</v>
      </c>
      <c r="O126" s="18">
        <v>0</v>
      </c>
      <c r="P126" s="18">
        <v>1</v>
      </c>
    </row>
    <row r="127" spans="1:16" ht="10.5">
      <c r="A127" s="26" t="s">
        <v>633</v>
      </c>
      <c r="B127" s="26" t="s">
        <v>741</v>
      </c>
      <c r="C127" s="26" t="s">
        <v>595</v>
      </c>
      <c r="D127" s="27">
        <v>30</v>
      </c>
      <c r="E127" s="28" t="s">
        <v>558</v>
      </c>
      <c r="F127" s="30">
        <v>1800</v>
      </c>
      <c r="G127" s="29"/>
      <c r="H127" s="10"/>
      <c r="I127" s="10">
        <v>0</v>
      </c>
      <c r="J127" s="19" t="s">
        <v>410</v>
      </c>
      <c r="K127" s="16">
        <v>138</v>
      </c>
      <c r="L127" s="17" t="s">
        <v>422</v>
      </c>
      <c r="M127" s="18">
        <v>0</v>
      </c>
      <c r="N127" s="18">
        <v>0</v>
      </c>
      <c r="O127" s="18">
        <v>1</v>
      </c>
      <c r="P127" s="18">
        <v>9</v>
      </c>
    </row>
    <row r="128" spans="1:16" ht="10.5">
      <c r="A128" s="11" t="s">
        <v>212</v>
      </c>
      <c r="B128" s="11" t="s">
        <v>702</v>
      </c>
      <c r="C128" s="11" t="s">
        <v>344</v>
      </c>
      <c r="D128" s="27">
        <v>26</v>
      </c>
      <c r="E128" s="28" t="s">
        <v>509</v>
      </c>
      <c r="F128" s="30">
        <v>300</v>
      </c>
      <c r="G128" s="29"/>
      <c r="H128" s="10"/>
      <c r="I128" s="10">
        <v>1</v>
      </c>
      <c r="J128" s="19" t="s">
        <v>213</v>
      </c>
      <c r="K128" s="16">
        <v>89</v>
      </c>
      <c r="L128" s="17" t="s">
        <v>214</v>
      </c>
      <c r="M128" s="18">
        <v>0</v>
      </c>
      <c r="N128" s="18">
        <v>0</v>
      </c>
      <c r="O128" s="18">
        <v>1</v>
      </c>
      <c r="P128" s="18">
        <v>9</v>
      </c>
    </row>
    <row r="129" spans="1:16" ht="10.5">
      <c r="A129" s="26" t="s">
        <v>631</v>
      </c>
      <c r="B129" s="26" t="s">
        <v>739</v>
      </c>
      <c r="C129" s="26" t="s">
        <v>592</v>
      </c>
      <c r="D129" s="27">
        <v>30</v>
      </c>
      <c r="E129" s="28" t="s">
        <v>555</v>
      </c>
      <c r="F129" s="30">
        <v>2000</v>
      </c>
      <c r="G129" s="29">
        <v>240</v>
      </c>
      <c r="H129" s="10"/>
      <c r="I129" s="10">
        <v>0</v>
      </c>
      <c r="J129" s="19" t="s">
        <v>404</v>
      </c>
      <c r="K129" s="16">
        <v>135</v>
      </c>
      <c r="L129" s="17" t="s">
        <v>419</v>
      </c>
      <c r="M129" s="18">
        <v>0</v>
      </c>
      <c r="N129" s="18">
        <v>0</v>
      </c>
      <c r="O129" s="18">
        <v>1</v>
      </c>
      <c r="P129" s="18">
        <v>9</v>
      </c>
    </row>
    <row r="130" spans="1:16" ht="10.5">
      <c r="A130" s="11" t="s">
        <v>616</v>
      </c>
      <c r="B130" s="11" t="s">
        <v>684</v>
      </c>
      <c r="C130" s="11" t="s">
        <v>364</v>
      </c>
      <c r="D130" s="27">
        <v>23</v>
      </c>
      <c r="E130" s="28" t="s">
        <v>745</v>
      </c>
      <c r="F130" s="30">
        <v>3000</v>
      </c>
      <c r="G130" s="29"/>
      <c r="H130" s="10">
        <v>1</v>
      </c>
      <c r="I130" s="10">
        <v>0</v>
      </c>
      <c r="J130" s="19" t="s">
        <v>365</v>
      </c>
      <c r="K130" s="16">
        <v>62</v>
      </c>
      <c r="L130" s="17" t="s">
        <v>76</v>
      </c>
      <c r="M130" s="18">
        <v>0</v>
      </c>
      <c r="N130" s="18">
        <v>0</v>
      </c>
      <c r="O130" s="18">
        <v>1</v>
      </c>
      <c r="P130" s="18">
        <v>9</v>
      </c>
    </row>
    <row r="131" spans="1:16" ht="10.5">
      <c r="A131" s="26" t="s">
        <v>398</v>
      </c>
      <c r="B131" s="26" t="s">
        <v>736</v>
      </c>
      <c r="C131" s="26" t="s">
        <v>303</v>
      </c>
      <c r="D131" s="27">
        <v>25</v>
      </c>
      <c r="E131" s="28" t="s">
        <v>552</v>
      </c>
      <c r="F131" s="30">
        <v>2200</v>
      </c>
      <c r="G131" s="29">
        <v>250</v>
      </c>
      <c r="H131" s="10"/>
      <c r="I131" s="10">
        <v>0</v>
      </c>
      <c r="J131" s="19" t="s">
        <v>399</v>
      </c>
      <c r="K131" s="16">
        <v>132</v>
      </c>
      <c r="L131" s="17" t="s">
        <v>416</v>
      </c>
      <c r="M131" s="18">
        <v>0</v>
      </c>
      <c r="N131" s="18">
        <v>0</v>
      </c>
      <c r="O131" s="18">
        <v>1</v>
      </c>
      <c r="P131" s="18">
        <v>9</v>
      </c>
    </row>
    <row r="132" spans="1:16" ht="10.5">
      <c r="A132" s="11" t="s">
        <v>81</v>
      </c>
      <c r="B132" s="11" t="s">
        <v>567</v>
      </c>
      <c r="C132" s="11" t="s">
        <v>20</v>
      </c>
      <c r="D132" s="27">
        <v>29</v>
      </c>
      <c r="E132" s="28" t="s">
        <v>478</v>
      </c>
      <c r="F132" s="30">
        <v>1500</v>
      </c>
      <c r="G132" s="29"/>
      <c r="H132" s="10">
        <v>1</v>
      </c>
      <c r="I132" s="10">
        <v>1</v>
      </c>
      <c r="J132" s="19" t="s">
        <v>82</v>
      </c>
      <c r="K132" s="16">
        <v>57</v>
      </c>
      <c r="L132" s="17" t="s">
        <v>83</v>
      </c>
      <c r="M132" s="18">
        <v>0</v>
      </c>
      <c r="N132" s="18">
        <v>1</v>
      </c>
      <c r="O132" s="18">
        <v>0</v>
      </c>
      <c r="P132" s="18">
        <v>1</v>
      </c>
    </row>
    <row r="133" spans="1:17" ht="10.5">
      <c r="A133" s="15"/>
      <c r="B133" s="15"/>
      <c r="C133" s="15"/>
      <c r="D133" s="14"/>
      <c r="E133" s="15"/>
      <c r="F133" s="32"/>
      <c r="H133" s="14"/>
      <c r="I133" s="14"/>
      <c r="J133" s="24"/>
      <c r="K133" s="16">
        <v>115</v>
      </c>
      <c r="L133" s="15"/>
      <c r="M133" s="14"/>
      <c r="N133" s="14"/>
      <c r="O133" s="14"/>
      <c r="P133" s="14"/>
      <c r="Q133" s="19"/>
    </row>
    <row r="134" spans="1:16" ht="10.5">
      <c r="A134" s="15"/>
      <c r="B134" s="15"/>
      <c r="C134" s="15"/>
      <c r="G134" s="34"/>
      <c r="H134" s="14"/>
      <c r="I134" s="14"/>
      <c r="J134" s="19"/>
      <c r="K134" s="16">
        <v>116</v>
      </c>
      <c r="L134" s="17"/>
      <c r="M134" s="18"/>
      <c r="N134" s="18"/>
      <c r="O134" s="18"/>
      <c r="P134" s="18"/>
    </row>
    <row r="135" spans="1:16" ht="10.5">
      <c r="A135" s="15"/>
      <c r="B135" s="15"/>
      <c r="C135" s="15"/>
      <c r="G135" s="34"/>
      <c r="H135" s="14"/>
      <c r="I135" s="14"/>
      <c r="J135" s="19"/>
      <c r="K135" s="16">
        <v>117</v>
      </c>
      <c r="L135" s="17"/>
      <c r="M135" s="18"/>
      <c r="N135" s="18"/>
      <c r="O135" s="18"/>
      <c r="P135" s="18"/>
    </row>
    <row r="136" spans="1:16" ht="10.5">
      <c r="A136" s="15"/>
      <c r="B136" s="15"/>
      <c r="C136" s="15"/>
      <c r="G136" s="34"/>
      <c r="H136" s="14"/>
      <c r="I136" s="14"/>
      <c r="J136" s="19"/>
      <c r="K136" s="16">
        <v>118</v>
      </c>
      <c r="L136" s="17"/>
      <c r="M136" s="18"/>
      <c r="N136" s="18"/>
      <c r="O136" s="18"/>
      <c r="P136" s="18"/>
    </row>
    <row r="137" spans="1:16" ht="10.5">
      <c r="A137" s="15"/>
      <c r="B137" s="15"/>
      <c r="C137" s="15"/>
      <c r="G137" s="34"/>
      <c r="H137" s="14"/>
      <c r="I137" s="14"/>
      <c r="J137" s="19"/>
      <c r="K137" s="16">
        <v>119</v>
      </c>
      <c r="L137" s="17"/>
      <c r="M137" s="18"/>
      <c r="N137" s="18"/>
      <c r="O137" s="18"/>
      <c r="P137" s="18"/>
    </row>
    <row r="138" spans="1:16" ht="10.5">
      <c r="A138" s="15"/>
      <c r="B138" s="15"/>
      <c r="C138" s="15"/>
      <c r="G138" s="34"/>
      <c r="H138" s="14"/>
      <c r="I138" s="14"/>
      <c r="J138" s="19"/>
      <c r="K138" s="16">
        <v>130</v>
      </c>
      <c r="L138" s="17"/>
      <c r="M138" s="18"/>
      <c r="N138" s="18"/>
      <c r="O138" s="18"/>
      <c r="P138" s="18"/>
    </row>
    <row r="139" spans="1:16" ht="10.5">
      <c r="A139" s="15"/>
      <c r="B139" s="15"/>
      <c r="C139" s="15"/>
      <c r="G139" s="34"/>
      <c r="H139" s="14"/>
      <c r="I139" s="14"/>
      <c r="J139" s="19"/>
      <c r="K139" s="16">
        <v>131</v>
      </c>
      <c r="L139" s="17"/>
      <c r="M139" s="18"/>
      <c r="N139" s="18"/>
      <c r="O139" s="18"/>
      <c r="P139" s="18"/>
    </row>
    <row r="140" ht="10.5">
      <c r="K140" s="16">
        <v>140</v>
      </c>
    </row>
    <row r="141" ht="10.5">
      <c r="K141" s="16">
        <v>141</v>
      </c>
    </row>
    <row r="142" ht="10.5">
      <c r="K142" s="16">
        <v>142</v>
      </c>
    </row>
    <row r="143" spans="1:16" ht="10.5">
      <c r="A143" s="15" t="s">
        <v>204</v>
      </c>
      <c r="B143" s="15" t="s">
        <v>723</v>
      </c>
      <c r="C143" s="15" t="s">
        <v>376</v>
      </c>
      <c r="D143" s="18">
        <v>32</v>
      </c>
      <c r="E143" s="17" t="s">
        <v>537</v>
      </c>
      <c r="F143" s="35">
        <v>0</v>
      </c>
      <c r="G143" s="36"/>
      <c r="H143" s="14"/>
      <c r="I143" s="14">
        <v>0</v>
      </c>
      <c r="J143" s="19" t="s">
        <v>205</v>
      </c>
      <c r="K143" s="16">
        <v>143</v>
      </c>
      <c r="L143" s="17" t="s">
        <v>206</v>
      </c>
      <c r="M143" s="18">
        <v>0</v>
      </c>
      <c r="N143" s="18">
        <v>0</v>
      </c>
      <c r="O143" s="18">
        <v>1</v>
      </c>
      <c r="P143" s="18">
        <v>9</v>
      </c>
    </row>
    <row r="144" spans="1:16" ht="10.5">
      <c r="A144" s="15" t="s">
        <v>37</v>
      </c>
      <c r="B144" s="15" t="s">
        <v>724</v>
      </c>
      <c r="C144" s="15" t="s">
        <v>376</v>
      </c>
      <c r="D144" s="18">
        <v>32</v>
      </c>
      <c r="E144" s="17" t="s">
        <v>538</v>
      </c>
      <c r="F144" s="35">
        <v>0</v>
      </c>
      <c r="G144" s="36"/>
      <c r="H144" s="14">
        <v>1</v>
      </c>
      <c r="I144" s="14">
        <v>0</v>
      </c>
      <c r="J144" s="19" t="s">
        <v>300</v>
      </c>
      <c r="K144" s="16">
        <v>144</v>
      </c>
      <c r="L144" s="17" t="s">
        <v>39</v>
      </c>
      <c r="M144" s="18">
        <v>0</v>
      </c>
      <c r="N144" s="18">
        <v>0</v>
      </c>
      <c r="O144" s="18">
        <v>1</v>
      </c>
      <c r="P144" s="18">
        <v>9</v>
      </c>
    </row>
    <row r="145" spans="1:16" ht="10.5">
      <c r="A145" s="15" t="s">
        <v>65</v>
      </c>
      <c r="B145" s="15" t="s">
        <v>725</v>
      </c>
      <c r="C145" s="15" t="s">
        <v>376</v>
      </c>
      <c r="D145" s="18">
        <v>39</v>
      </c>
      <c r="E145" s="17" t="s">
        <v>539</v>
      </c>
      <c r="F145" s="35">
        <v>0</v>
      </c>
      <c r="G145" s="36"/>
      <c r="H145" s="14"/>
      <c r="I145" s="14">
        <v>0</v>
      </c>
      <c r="J145" s="19" t="s">
        <v>66</v>
      </c>
      <c r="K145" s="16">
        <v>145</v>
      </c>
      <c r="L145" s="17" t="s">
        <v>67</v>
      </c>
      <c r="M145" s="18">
        <v>0</v>
      </c>
      <c r="N145" s="18">
        <v>0</v>
      </c>
      <c r="O145" s="18">
        <v>1</v>
      </c>
      <c r="P145" s="18">
        <v>9</v>
      </c>
    </row>
    <row r="146" spans="1:16" ht="10.5">
      <c r="A146" s="15" t="s">
        <v>96</v>
      </c>
      <c r="B146" s="15" t="s">
        <v>726</v>
      </c>
      <c r="C146" s="15" t="s">
        <v>376</v>
      </c>
      <c r="D146" s="18">
        <v>26</v>
      </c>
      <c r="E146" s="17" t="s">
        <v>540</v>
      </c>
      <c r="F146" s="35">
        <v>0</v>
      </c>
      <c r="G146" s="36"/>
      <c r="H146" s="14">
        <v>1</v>
      </c>
      <c r="I146" s="14">
        <v>0</v>
      </c>
      <c r="J146" s="19" t="s">
        <v>331</v>
      </c>
      <c r="K146" s="16">
        <v>146</v>
      </c>
      <c r="L146" s="17" t="s">
        <v>97</v>
      </c>
      <c r="M146" s="18">
        <v>0</v>
      </c>
      <c r="N146" s="18">
        <v>0</v>
      </c>
      <c r="O146" s="18">
        <v>1</v>
      </c>
      <c r="P146" s="18">
        <v>9</v>
      </c>
    </row>
    <row r="147" spans="1:16" ht="10.5">
      <c r="A147" s="15" t="s">
        <v>73</v>
      </c>
      <c r="B147" s="15" t="s">
        <v>74</v>
      </c>
      <c r="C147" s="15" t="s">
        <v>376</v>
      </c>
      <c r="D147" s="18">
        <v>24</v>
      </c>
      <c r="E147" s="17" t="s">
        <v>541</v>
      </c>
      <c r="F147" s="35">
        <v>0</v>
      </c>
      <c r="G147" s="36"/>
      <c r="H147" s="14"/>
      <c r="I147" s="14">
        <v>0</v>
      </c>
      <c r="J147" s="19" t="s">
        <v>360</v>
      </c>
      <c r="K147" s="16">
        <v>147</v>
      </c>
      <c r="L147" s="17" t="s">
        <v>75</v>
      </c>
      <c r="M147" s="18">
        <v>0</v>
      </c>
      <c r="N147" s="18">
        <v>0</v>
      </c>
      <c r="O147" s="18">
        <v>1</v>
      </c>
      <c r="P147" s="18">
        <v>9</v>
      </c>
    </row>
    <row r="148" spans="1:16" ht="10.5">
      <c r="A148" s="15"/>
      <c r="B148" s="15"/>
      <c r="C148" s="15"/>
      <c r="F148" s="35"/>
      <c r="G148" s="36"/>
      <c r="H148" s="14"/>
      <c r="I148" s="14"/>
      <c r="J148" s="19"/>
      <c r="L148" s="17"/>
      <c r="M148" s="18"/>
      <c r="N148" s="18"/>
      <c r="O148" s="18"/>
      <c r="P148" s="18"/>
    </row>
    <row r="149" spans="1:16" ht="10.5">
      <c r="A149" s="15" t="s">
        <v>232</v>
      </c>
      <c r="B149" s="15" t="s">
        <v>720</v>
      </c>
      <c r="C149" s="15" t="s">
        <v>41</v>
      </c>
      <c r="D149" s="18">
        <v>32</v>
      </c>
      <c r="E149" s="17" t="s">
        <v>534</v>
      </c>
      <c r="F149" s="35">
        <v>0</v>
      </c>
      <c r="G149" s="36"/>
      <c r="H149" s="14"/>
      <c r="I149" s="14">
        <v>1</v>
      </c>
      <c r="J149" s="19" t="s">
        <v>374</v>
      </c>
      <c r="K149" s="16">
        <v>148</v>
      </c>
      <c r="L149" s="17" t="s">
        <v>233</v>
      </c>
      <c r="M149" s="18">
        <v>1</v>
      </c>
      <c r="N149" s="18">
        <v>0</v>
      </c>
      <c r="O149" s="18">
        <v>0</v>
      </c>
      <c r="P149" s="18">
        <v>0</v>
      </c>
    </row>
    <row r="150" spans="1:16" ht="10.5">
      <c r="A150" s="15" t="s">
        <v>207</v>
      </c>
      <c r="B150" s="15" t="s">
        <v>722</v>
      </c>
      <c r="C150" s="15" t="s">
        <v>41</v>
      </c>
      <c r="D150" s="18">
        <v>45</v>
      </c>
      <c r="E150" s="17" t="s">
        <v>536</v>
      </c>
      <c r="F150" s="35">
        <v>0</v>
      </c>
      <c r="G150" s="36"/>
      <c r="H150" s="14"/>
      <c r="I150" s="14">
        <v>0</v>
      </c>
      <c r="J150" s="19" t="s">
        <v>375</v>
      </c>
      <c r="K150" s="16">
        <v>149</v>
      </c>
      <c r="L150" s="17" t="s">
        <v>208</v>
      </c>
      <c r="M150" s="18">
        <v>1</v>
      </c>
      <c r="N150" s="18">
        <v>0</v>
      </c>
      <c r="O150" s="18">
        <v>0</v>
      </c>
      <c r="P150" s="18">
        <v>0</v>
      </c>
    </row>
    <row r="151" spans="1:16" ht="10.5">
      <c r="A151" s="15" t="s">
        <v>314</v>
      </c>
      <c r="B151" s="15" t="s">
        <v>727</v>
      </c>
      <c r="C151" s="15" t="s">
        <v>376</v>
      </c>
      <c r="D151" s="18">
        <v>36</v>
      </c>
      <c r="E151" s="17" t="s">
        <v>542</v>
      </c>
      <c r="F151" s="35">
        <v>0</v>
      </c>
      <c r="G151" s="36"/>
      <c r="H151" s="14"/>
      <c r="I151" s="14">
        <v>0</v>
      </c>
      <c r="J151" s="19" t="s">
        <v>321</v>
      </c>
      <c r="K151" s="16">
        <v>150</v>
      </c>
      <c r="L151" s="17" t="s">
        <v>590</v>
      </c>
      <c r="M151" s="18">
        <v>1</v>
      </c>
      <c r="N151" s="18">
        <v>0</v>
      </c>
      <c r="O151" s="18">
        <v>0</v>
      </c>
      <c r="P151" s="18">
        <v>0</v>
      </c>
    </row>
  </sheetData>
  <sheetProtection/>
  <hyperlinks>
    <hyperlink ref="J2" r:id="rId1" display="mailto:hidetaki@mti.biglobe.ne.jp"/>
    <hyperlink ref="J35" r:id="rId2" display="yoshitotakahashi@crocus.ocn.ne.jp"/>
    <hyperlink ref="J33" r:id="rId3" display="masao_takano@ysv.yokogawa.co.jp"/>
    <hyperlink ref="J97" r:id="rId4" display="takao@netpro.ne.jp"/>
    <hyperlink ref="J19" r:id="rId5" display="kikuchi@nikkol.co.jp"/>
    <hyperlink ref="J6" r:id="rId6" display="naoki1219@infoseek.jp"/>
    <hyperlink ref="J42" r:id="rId7" display="yuhki-t@nifty.com"/>
    <hyperlink ref="J37" r:id="rId8" display="takemasa_1110@hotmail.com"/>
  </hyperlink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11"/>
  <sheetViews>
    <sheetView tabSelected="1" zoomScale="80" zoomScaleNormal="80" zoomScalePageLayoutView="0" workbookViewId="0" topLeftCell="A1">
      <pane xSplit="4905" ySplit="405" topLeftCell="BW1" activePane="bottomRight" state="split"/>
      <selection pane="topLeft" activeCell="B1" sqref="A1:B16384"/>
      <selection pane="topRight" activeCell="B1" sqref="B1"/>
      <selection pane="bottomLeft" activeCell="B1" sqref="B1"/>
      <selection pane="bottomRight" activeCell="CQ23" sqref="CQ23"/>
    </sheetView>
  </sheetViews>
  <sheetFormatPr defaultColWidth="9.28125" defaultRowHeight="12"/>
  <cols>
    <col min="1" max="1" width="3.57421875" style="5" customWidth="1"/>
    <col min="2" max="2" width="6.00390625" style="53" bestFit="1" customWidth="1"/>
    <col min="3" max="3" width="9.140625" style="3" customWidth="1"/>
    <col min="4" max="4" width="12.57421875" style="3" customWidth="1"/>
    <col min="5" max="5" width="11.140625" style="3" customWidth="1"/>
    <col min="6" max="6" width="3.7109375" style="1" customWidth="1"/>
    <col min="7" max="7" width="11.140625" style="3" customWidth="1"/>
    <col min="8" max="8" width="7.57421875" style="3" customWidth="1"/>
    <col min="9" max="11" width="6.00390625" style="9" bestFit="1" customWidth="1"/>
    <col min="12" max="12" width="7.00390625" style="9" bestFit="1" customWidth="1"/>
    <col min="13" max="14" width="5.140625" style="6" bestFit="1" customWidth="1"/>
    <col min="15" max="15" width="6.00390625" style="1" bestFit="1" customWidth="1"/>
    <col min="16" max="18" width="6.00390625" style="9" bestFit="1" customWidth="1"/>
    <col min="19" max="19" width="7.00390625" style="9" bestFit="1" customWidth="1"/>
    <col min="20" max="20" width="5.7109375" style="6" bestFit="1" customWidth="1"/>
    <col min="21" max="21" width="5.140625" style="6" bestFit="1" customWidth="1"/>
    <col min="22" max="22" width="6.00390625" style="1" bestFit="1" customWidth="1"/>
    <col min="23" max="25" width="6.00390625" style="9" bestFit="1" customWidth="1"/>
    <col min="26" max="26" width="7.00390625" style="9" bestFit="1" customWidth="1"/>
    <col min="27" max="27" width="5.7109375" style="6" bestFit="1" customWidth="1"/>
    <col min="28" max="28" width="5.140625" style="6" bestFit="1" customWidth="1"/>
    <col min="29" max="29" width="6.00390625" style="1" bestFit="1" customWidth="1"/>
    <col min="30" max="32" width="6.00390625" style="9" bestFit="1" customWidth="1"/>
    <col min="33" max="33" width="7.00390625" style="9" bestFit="1" customWidth="1"/>
    <col min="34" max="34" width="5.7109375" style="6" bestFit="1" customWidth="1"/>
    <col min="35" max="35" width="5.140625" style="6" bestFit="1" customWidth="1"/>
    <col min="36" max="36" width="6.00390625" style="1" bestFit="1" customWidth="1"/>
    <col min="37" max="39" width="6.00390625" style="9" bestFit="1" customWidth="1"/>
    <col min="40" max="40" width="7.00390625" style="9" bestFit="1" customWidth="1"/>
    <col min="41" max="42" width="5.7109375" style="6" bestFit="1" customWidth="1"/>
    <col min="43" max="43" width="6.00390625" style="1" bestFit="1" customWidth="1"/>
    <col min="44" max="44" width="6.00390625" style="9" bestFit="1" customWidth="1"/>
    <col min="45" max="45" width="5.140625" style="9" bestFit="1" customWidth="1"/>
    <col min="46" max="46" width="6.00390625" style="9" bestFit="1" customWidth="1"/>
    <col min="47" max="47" width="7.00390625" style="9" bestFit="1" customWidth="1"/>
    <col min="48" max="48" width="5.7109375" style="6" bestFit="1" customWidth="1"/>
    <col min="49" max="49" width="5.140625" style="6" bestFit="1" customWidth="1"/>
    <col min="50" max="50" width="6.00390625" style="1" bestFit="1" customWidth="1"/>
    <col min="51" max="52" width="6.7109375" style="9" bestFit="1" customWidth="1"/>
    <col min="53" max="54" width="7.00390625" style="9" bestFit="1" customWidth="1"/>
    <col min="55" max="56" width="6.7109375" style="6" bestFit="1" customWidth="1"/>
    <col min="57" max="57" width="6.57421875" style="1" bestFit="1" customWidth="1"/>
    <col min="58" max="59" width="6.7109375" style="9" bestFit="1" customWidth="1"/>
    <col min="60" max="61" width="7.00390625" style="9" bestFit="1" customWidth="1"/>
    <col min="62" max="63" width="6.7109375" style="6" bestFit="1" customWidth="1"/>
    <col min="64" max="64" width="6.57421875" style="1" bestFit="1" customWidth="1"/>
    <col min="65" max="66" width="6.7109375" style="9" bestFit="1" customWidth="1"/>
    <col min="67" max="68" width="7.00390625" style="9" bestFit="1" customWidth="1"/>
    <col min="69" max="70" width="6.7109375" style="6" bestFit="1" customWidth="1"/>
    <col min="71" max="71" width="6.57421875" style="1" bestFit="1" customWidth="1"/>
    <col min="72" max="74" width="6.00390625" style="9" bestFit="1" customWidth="1"/>
    <col min="75" max="75" width="7.00390625" style="9" bestFit="1" customWidth="1"/>
    <col min="76" max="77" width="5.140625" style="6" bestFit="1" customWidth="1"/>
    <col min="78" max="78" width="6.00390625" style="1" bestFit="1" customWidth="1"/>
    <col min="79" max="81" width="6.00390625" style="9" bestFit="1" customWidth="1"/>
    <col min="82" max="82" width="7.00390625" style="9" bestFit="1" customWidth="1"/>
    <col min="83" max="84" width="5.140625" style="6" bestFit="1" customWidth="1"/>
    <col min="85" max="85" width="6.00390625" style="1" bestFit="1" customWidth="1"/>
    <col min="86" max="88" width="6.00390625" style="9" bestFit="1" customWidth="1"/>
    <col min="89" max="89" width="7.00390625" style="9" bestFit="1" customWidth="1"/>
    <col min="90" max="90" width="4.7109375" style="6" bestFit="1" customWidth="1"/>
    <col min="91" max="91" width="6.00390625" style="6" bestFit="1" customWidth="1"/>
    <col min="92" max="92" width="6.28125" style="1" bestFit="1" customWidth="1"/>
    <col min="93" max="93" width="8.8515625" style="4" bestFit="1" customWidth="1"/>
    <col min="94" max="94" width="7.8515625" style="6" customWidth="1"/>
    <col min="95" max="95" width="8.8515625" style="1" bestFit="1" customWidth="1"/>
    <col min="96" max="96" width="7.140625" style="1" bestFit="1" customWidth="1"/>
    <col min="97" max="97" width="7.140625" style="1" customWidth="1"/>
    <col min="98" max="98" width="7.8515625" style="1" bestFit="1" customWidth="1"/>
    <col min="99" max="99" width="6.57421875" style="1" bestFit="1" customWidth="1"/>
    <col min="100" max="100" width="5.7109375" style="1" bestFit="1" customWidth="1"/>
    <col min="101" max="101" width="14.57421875" style="1" bestFit="1" customWidth="1"/>
    <col min="102" max="102" width="12.28125" style="13" bestFit="1" customWidth="1"/>
    <col min="103" max="16384" width="9.28125" style="1" customWidth="1"/>
  </cols>
  <sheetData>
    <row r="1" spans="1:102" ht="12">
      <c r="A1" s="58" t="s">
        <v>0</v>
      </c>
      <c r="B1" s="57" t="s">
        <v>840</v>
      </c>
      <c r="C1" s="59" t="s">
        <v>2</v>
      </c>
      <c r="D1" s="59" t="s">
        <v>3</v>
      </c>
      <c r="E1" s="41" t="s">
        <v>1</v>
      </c>
      <c r="F1" s="42" t="s">
        <v>4</v>
      </c>
      <c r="G1" s="55" t="s">
        <v>797</v>
      </c>
      <c r="H1" s="41" t="s">
        <v>5</v>
      </c>
      <c r="I1" s="56" t="s">
        <v>850</v>
      </c>
      <c r="J1" s="56" t="s">
        <v>851</v>
      </c>
      <c r="K1" s="56" t="s">
        <v>852</v>
      </c>
      <c r="L1" s="61" t="s">
        <v>855</v>
      </c>
      <c r="M1" s="45" t="s">
        <v>853</v>
      </c>
      <c r="N1" s="45" t="s">
        <v>854</v>
      </c>
      <c r="O1" s="60" t="s">
        <v>856</v>
      </c>
      <c r="P1" s="56" t="s">
        <v>857</v>
      </c>
      <c r="Q1" s="56" t="s">
        <v>858</v>
      </c>
      <c r="R1" s="56" t="s">
        <v>859</v>
      </c>
      <c r="S1" s="61" t="s">
        <v>860</v>
      </c>
      <c r="T1" s="45" t="s">
        <v>861</v>
      </c>
      <c r="U1" s="45" t="s">
        <v>862</v>
      </c>
      <c r="V1" s="60" t="s">
        <v>863</v>
      </c>
      <c r="W1" s="56" t="s">
        <v>864</v>
      </c>
      <c r="X1" s="56" t="s">
        <v>865</v>
      </c>
      <c r="Y1" s="56" t="s">
        <v>866</v>
      </c>
      <c r="Z1" s="61" t="s">
        <v>867</v>
      </c>
      <c r="AA1" s="45" t="s">
        <v>868</v>
      </c>
      <c r="AB1" s="45" t="s">
        <v>869</v>
      </c>
      <c r="AC1" s="60" t="s">
        <v>870</v>
      </c>
      <c r="AD1" s="56" t="s">
        <v>871</v>
      </c>
      <c r="AE1" s="56" t="s">
        <v>872</v>
      </c>
      <c r="AF1" s="56" t="s">
        <v>873</v>
      </c>
      <c r="AG1" s="61" t="s">
        <v>874</v>
      </c>
      <c r="AH1" s="45" t="s">
        <v>875</v>
      </c>
      <c r="AI1" s="45" t="s">
        <v>876</v>
      </c>
      <c r="AJ1" s="60" t="s">
        <v>877</v>
      </c>
      <c r="AK1" s="56" t="s">
        <v>878</v>
      </c>
      <c r="AL1" s="56" t="s">
        <v>879</v>
      </c>
      <c r="AM1" s="56" t="s">
        <v>880</v>
      </c>
      <c r="AN1" s="61" t="s">
        <v>881</v>
      </c>
      <c r="AO1" s="45" t="s">
        <v>882</v>
      </c>
      <c r="AP1" s="45" t="s">
        <v>883</v>
      </c>
      <c r="AQ1" s="60" t="s">
        <v>884</v>
      </c>
      <c r="AR1" s="56" t="s">
        <v>885</v>
      </c>
      <c r="AS1" s="56" t="s">
        <v>886</v>
      </c>
      <c r="AT1" s="56" t="s">
        <v>887</v>
      </c>
      <c r="AU1" s="61" t="s">
        <v>888</v>
      </c>
      <c r="AV1" s="45" t="s">
        <v>889</v>
      </c>
      <c r="AW1" s="45" t="s">
        <v>890</v>
      </c>
      <c r="AX1" s="60" t="s">
        <v>891</v>
      </c>
      <c r="AY1" s="56" t="s">
        <v>892</v>
      </c>
      <c r="AZ1" s="56" t="s">
        <v>893</v>
      </c>
      <c r="BA1" s="56" t="s">
        <v>894</v>
      </c>
      <c r="BB1" s="61" t="s">
        <v>895</v>
      </c>
      <c r="BC1" s="45" t="s">
        <v>896</v>
      </c>
      <c r="BD1" s="45" t="s">
        <v>897</v>
      </c>
      <c r="BE1" s="60" t="s">
        <v>898</v>
      </c>
      <c r="BF1" s="56" t="s">
        <v>899</v>
      </c>
      <c r="BG1" s="56" t="s">
        <v>900</v>
      </c>
      <c r="BH1" s="56" t="s">
        <v>901</v>
      </c>
      <c r="BI1" s="61" t="s">
        <v>902</v>
      </c>
      <c r="BJ1" s="45" t="s">
        <v>903</v>
      </c>
      <c r="BK1" s="45" t="s">
        <v>904</v>
      </c>
      <c r="BL1" s="60" t="s">
        <v>905</v>
      </c>
      <c r="BM1" s="56" t="s">
        <v>906</v>
      </c>
      <c r="BN1" s="56" t="s">
        <v>907</v>
      </c>
      <c r="BO1" s="56" t="s">
        <v>908</v>
      </c>
      <c r="BP1" s="61" t="s">
        <v>909</v>
      </c>
      <c r="BQ1" s="45" t="s">
        <v>910</v>
      </c>
      <c r="BR1" s="45" t="s">
        <v>911</v>
      </c>
      <c r="BS1" s="60" t="s">
        <v>912</v>
      </c>
      <c r="BT1" s="56" t="s">
        <v>913</v>
      </c>
      <c r="BU1" s="56" t="s">
        <v>914</v>
      </c>
      <c r="BV1" s="56" t="s">
        <v>915</v>
      </c>
      <c r="BW1" s="61" t="s">
        <v>916</v>
      </c>
      <c r="BX1" s="45" t="s">
        <v>917</v>
      </c>
      <c r="BY1" s="45" t="s">
        <v>918</v>
      </c>
      <c r="BZ1" s="60" t="s">
        <v>919</v>
      </c>
      <c r="CA1" s="56" t="s">
        <v>920</v>
      </c>
      <c r="CB1" s="56" t="s">
        <v>921</v>
      </c>
      <c r="CC1" s="56" t="s">
        <v>922</v>
      </c>
      <c r="CD1" s="61" t="s">
        <v>923</v>
      </c>
      <c r="CE1" s="45" t="s">
        <v>924</v>
      </c>
      <c r="CF1" s="45" t="s">
        <v>925</v>
      </c>
      <c r="CG1" s="60" t="s">
        <v>926</v>
      </c>
      <c r="CH1" s="56" t="s">
        <v>927</v>
      </c>
      <c r="CI1" s="56" t="s">
        <v>928</v>
      </c>
      <c r="CJ1" s="56" t="s">
        <v>929</v>
      </c>
      <c r="CK1" s="61" t="s">
        <v>930</v>
      </c>
      <c r="CL1" s="45" t="s">
        <v>931</v>
      </c>
      <c r="CM1" s="45" t="s">
        <v>932</v>
      </c>
      <c r="CN1" s="60" t="s">
        <v>933</v>
      </c>
      <c r="CO1" s="43" t="s">
        <v>325</v>
      </c>
      <c r="CP1" s="44" t="s">
        <v>367</v>
      </c>
      <c r="CQ1" s="46" t="s">
        <v>751</v>
      </c>
      <c r="CR1" s="46" t="s">
        <v>752</v>
      </c>
      <c r="CS1" s="46" t="s">
        <v>753</v>
      </c>
      <c r="CT1" s="47" t="s">
        <v>286</v>
      </c>
      <c r="CU1" s="47" t="s">
        <v>285</v>
      </c>
      <c r="CV1" s="47" t="s">
        <v>750</v>
      </c>
      <c r="CW1" s="50" t="s">
        <v>839</v>
      </c>
      <c r="CX1" s="51" t="s">
        <v>6</v>
      </c>
    </row>
    <row r="2" spans="1:102" s="16" customFormat="1" ht="10.5">
      <c r="A2" s="14"/>
      <c r="B2" s="63">
        <f>RANK(CT2,CT$2:CT$106)</f>
        <v>1</v>
      </c>
      <c r="C2" s="15" t="s">
        <v>1079</v>
      </c>
      <c r="D2" s="15" t="s">
        <v>12</v>
      </c>
      <c r="E2" s="15" t="s">
        <v>756</v>
      </c>
      <c r="F2" s="16">
        <v>34</v>
      </c>
      <c r="G2" s="64" t="s">
        <v>834</v>
      </c>
      <c r="H2" s="65"/>
      <c r="I2" s="66">
        <v>143</v>
      </c>
      <c r="J2" s="66">
        <v>185</v>
      </c>
      <c r="K2" s="66">
        <v>144</v>
      </c>
      <c r="L2" s="67">
        <v>472</v>
      </c>
      <c r="M2" s="68">
        <v>29</v>
      </c>
      <c r="N2" s="68">
        <v>68</v>
      </c>
      <c r="O2" s="69">
        <f>SUM(I2:K2)</f>
        <v>472</v>
      </c>
      <c r="P2" s="66">
        <v>218</v>
      </c>
      <c r="Q2" s="66">
        <v>194</v>
      </c>
      <c r="R2" s="66">
        <v>196</v>
      </c>
      <c r="S2" s="67">
        <v>608</v>
      </c>
      <c r="T2" s="68">
        <v>30</v>
      </c>
      <c r="U2" s="68">
        <v>83</v>
      </c>
      <c r="V2" s="69">
        <f>SUM(P2:R2)</f>
        <v>608</v>
      </c>
      <c r="W2" s="66">
        <v>128</v>
      </c>
      <c r="X2" s="66">
        <v>143</v>
      </c>
      <c r="Y2" s="66">
        <v>119</v>
      </c>
      <c r="Z2" s="67">
        <v>390</v>
      </c>
      <c r="AA2" s="68">
        <v>26</v>
      </c>
      <c r="AB2" s="68">
        <v>55</v>
      </c>
      <c r="AC2" s="69">
        <f>SUM(W2:Y2)</f>
        <v>390</v>
      </c>
      <c r="AD2" s="66">
        <v>121</v>
      </c>
      <c r="AE2" s="66">
        <v>153</v>
      </c>
      <c r="AF2" s="66">
        <v>138</v>
      </c>
      <c r="AG2" s="67">
        <v>412</v>
      </c>
      <c r="AH2" s="68">
        <v>28</v>
      </c>
      <c r="AI2" s="68">
        <v>62</v>
      </c>
      <c r="AJ2" s="69">
        <f>SUM(AD2:AF2)</f>
        <v>412</v>
      </c>
      <c r="AK2" s="66">
        <v>137</v>
      </c>
      <c r="AL2" s="66">
        <v>175</v>
      </c>
      <c r="AM2" s="66">
        <v>143</v>
      </c>
      <c r="AN2" s="67">
        <v>455</v>
      </c>
      <c r="AO2" s="68">
        <v>29</v>
      </c>
      <c r="AP2" s="68">
        <v>63</v>
      </c>
      <c r="AQ2" s="69">
        <f>SUM(AK2:AM2)</f>
        <v>455</v>
      </c>
      <c r="AR2" s="66">
        <v>112</v>
      </c>
      <c r="AS2" s="66">
        <v>139</v>
      </c>
      <c r="AT2" s="66">
        <v>104</v>
      </c>
      <c r="AU2" s="67">
        <v>355</v>
      </c>
      <c r="AV2" s="68">
        <v>25</v>
      </c>
      <c r="AW2" s="68">
        <v>53</v>
      </c>
      <c r="AX2" s="69">
        <f>SUM(AR2:AT2)</f>
        <v>355</v>
      </c>
      <c r="AY2" s="66">
        <v>86</v>
      </c>
      <c r="AZ2" s="66">
        <v>92</v>
      </c>
      <c r="BA2" s="66">
        <v>108</v>
      </c>
      <c r="BB2" s="67">
        <v>286</v>
      </c>
      <c r="BC2" s="68">
        <v>23</v>
      </c>
      <c r="BD2" s="68">
        <v>45</v>
      </c>
      <c r="BE2" s="69">
        <f>SUM(AY2:BA2)</f>
        <v>286</v>
      </c>
      <c r="BF2" s="66">
        <v>209</v>
      </c>
      <c r="BG2" s="66">
        <v>45</v>
      </c>
      <c r="BH2" s="66">
        <v>151</v>
      </c>
      <c r="BI2" s="67">
        <v>405</v>
      </c>
      <c r="BJ2" s="68">
        <v>22</v>
      </c>
      <c r="BK2" s="68">
        <v>57</v>
      </c>
      <c r="BL2" s="69">
        <f>SUM(BF2:BH2)</f>
        <v>405</v>
      </c>
      <c r="BM2" s="66">
        <v>107</v>
      </c>
      <c r="BN2" s="66">
        <v>162</v>
      </c>
      <c r="BO2" s="66">
        <v>221</v>
      </c>
      <c r="BP2" s="67">
        <v>490</v>
      </c>
      <c r="BQ2" s="68">
        <v>29</v>
      </c>
      <c r="BR2" s="68">
        <v>70</v>
      </c>
      <c r="BS2" s="69">
        <f>SUM(BM2:BO2)</f>
        <v>490</v>
      </c>
      <c r="BT2" s="66">
        <v>165</v>
      </c>
      <c r="BU2" s="66">
        <v>151</v>
      </c>
      <c r="BV2" s="66">
        <v>131</v>
      </c>
      <c r="BW2" s="67">
        <v>447</v>
      </c>
      <c r="BX2" s="68">
        <v>30</v>
      </c>
      <c r="BY2" s="68">
        <v>65</v>
      </c>
      <c r="BZ2" s="69">
        <f>SUM(BT2:BV2)</f>
        <v>447</v>
      </c>
      <c r="CA2" s="66">
        <v>102</v>
      </c>
      <c r="CB2" s="66">
        <v>132</v>
      </c>
      <c r="CC2" s="66">
        <v>115</v>
      </c>
      <c r="CD2" s="67">
        <v>349</v>
      </c>
      <c r="CE2" s="68">
        <v>27</v>
      </c>
      <c r="CF2" s="68">
        <v>50</v>
      </c>
      <c r="CG2" s="69">
        <f>SUM(CA2:CC2)</f>
        <v>349</v>
      </c>
      <c r="CH2" s="66">
        <v>121</v>
      </c>
      <c r="CI2" s="66">
        <v>103</v>
      </c>
      <c r="CJ2" s="66">
        <v>112</v>
      </c>
      <c r="CK2" s="67">
        <v>336</v>
      </c>
      <c r="CL2" s="68">
        <v>28</v>
      </c>
      <c r="CM2" s="68">
        <v>52</v>
      </c>
      <c r="CN2" s="69">
        <f>SUM(CH2:CJ2)</f>
        <v>336</v>
      </c>
      <c r="CO2" s="70">
        <v>4500</v>
      </c>
      <c r="CP2" s="71">
        <v>750</v>
      </c>
      <c r="CQ2" s="72"/>
      <c r="CR2" s="73"/>
      <c r="CS2" s="73"/>
      <c r="CT2" s="74">
        <f>L2+S2+Z2+AG2+AN2+AU2+BB2+BI2+BP2+BW2+CD2+CK2</f>
        <v>5005</v>
      </c>
      <c r="CU2" s="75">
        <f>M2+T2+AA2+AH2+AO2+AV2+BC2+BJ2+BQ2+BX2+CE2+CL2</f>
        <v>326</v>
      </c>
      <c r="CV2" s="75">
        <f>N2+U2+AB2+AI2+AP2+AW2+BD2+BK2+BR2+BY2+CF2+CM2</f>
        <v>723</v>
      </c>
      <c r="CW2" s="76" t="s">
        <v>481</v>
      </c>
      <c r="CX2" s="77" t="s">
        <v>13</v>
      </c>
    </row>
    <row r="3" spans="1:102" s="16" customFormat="1" ht="10.5">
      <c r="A3" s="14"/>
      <c r="B3" s="63">
        <f>RANK(CT3,CT$2:CT$106)</f>
        <v>2</v>
      </c>
      <c r="C3" s="15" t="s">
        <v>564</v>
      </c>
      <c r="D3" s="15" t="s">
        <v>282</v>
      </c>
      <c r="E3" s="15" t="s">
        <v>980</v>
      </c>
      <c r="F3" s="16">
        <v>31</v>
      </c>
      <c r="G3" s="64" t="s">
        <v>942</v>
      </c>
      <c r="H3" s="65"/>
      <c r="I3" s="66">
        <v>340</v>
      </c>
      <c r="J3" s="66">
        <v>0</v>
      </c>
      <c r="K3" s="66">
        <v>0</v>
      </c>
      <c r="L3" s="67">
        <v>340</v>
      </c>
      <c r="M3" s="68">
        <v>27</v>
      </c>
      <c r="N3" s="68">
        <v>46</v>
      </c>
      <c r="O3" s="69">
        <f>SUM(I3:K3)</f>
        <v>340</v>
      </c>
      <c r="P3" s="66">
        <v>322</v>
      </c>
      <c r="Q3" s="66">
        <v>0</v>
      </c>
      <c r="R3" s="66">
        <v>0</v>
      </c>
      <c r="S3" s="67">
        <v>322</v>
      </c>
      <c r="T3" s="68">
        <v>28</v>
      </c>
      <c r="U3" s="68">
        <v>46</v>
      </c>
      <c r="V3" s="69">
        <f>SUM(P3:R3)</f>
        <v>322</v>
      </c>
      <c r="W3" s="66">
        <v>345</v>
      </c>
      <c r="X3" s="66">
        <v>0</v>
      </c>
      <c r="Y3" s="66">
        <v>0</v>
      </c>
      <c r="Z3" s="67">
        <v>345</v>
      </c>
      <c r="AA3" s="68">
        <v>28</v>
      </c>
      <c r="AB3" s="68">
        <v>43</v>
      </c>
      <c r="AC3" s="69">
        <f>SUM(W3:Y3)</f>
        <v>345</v>
      </c>
      <c r="AD3" s="66">
        <v>326</v>
      </c>
      <c r="AE3" s="66">
        <v>0</v>
      </c>
      <c r="AF3" s="66">
        <v>0</v>
      </c>
      <c r="AG3" s="67">
        <v>326</v>
      </c>
      <c r="AH3" s="68">
        <v>26</v>
      </c>
      <c r="AI3" s="68">
        <v>42</v>
      </c>
      <c r="AJ3" s="69">
        <f>SUM(AD3:AF3)</f>
        <v>326</v>
      </c>
      <c r="AK3" s="66">
        <v>321</v>
      </c>
      <c r="AL3" s="66">
        <v>0</v>
      </c>
      <c r="AM3" s="66">
        <v>0</v>
      </c>
      <c r="AN3" s="67">
        <v>321</v>
      </c>
      <c r="AO3" s="68">
        <v>29</v>
      </c>
      <c r="AP3" s="79">
        <v>37</v>
      </c>
      <c r="AQ3" s="69">
        <f>SUM(AK3:AM3)</f>
        <v>321</v>
      </c>
      <c r="AR3" s="66">
        <v>366</v>
      </c>
      <c r="AS3" s="66">
        <v>0</v>
      </c>
      <c r="AT3" s="66">
        <v>0</v>
      </c>
      <c r="AU3" s="67">
        <v>366</v>
      </c>
      <c r="AV3" s="68">
        <v>26</v>
      </c>
      <c r="AW3" s="68">
        <v>44</v>
      </c>
      <c r="AX3" s="69">
        <f>SUM(AR3:AT3)</f>
        <v>366</v>
      </c>
      <c r="AY3" s="66">
        <v>432</v>
      </c>
      <c r="AZ3" s="66">
        <v>0</v>
      </c>
      <c r="BA3" s="66">
        <v>0</v>
      </c>
      <c r="BB3" s="67">
        <v>432</v>
      </c>
      <c r="BC3" s="68">
        <v>31</v>
      </c>
      <c r="BD3" s="68">
        <v>53</v>
      </c>
      <c r="BE3" s="69">
        <f>SUM(AY3:BA3)</f>
        <v>432</v>
      </c>
      <c r="BF3" s="66">
        <v>420</v>
      </c>
      <c r="BG3" s="66">
        <v>0</v>
      </c>
      <c r="BH3" s="66">
        <v>0</v>
      </c>
      <c r="BI3" s="67">
        <v>420</v>
      </c>
      <c r="BJ3" s="68">
        <v>25</v>
      </c>
      <c r="BK3" s="68">
        <v>51</v>
      </c>
      <c r="BL3" s="69">
        <f>SUM(BF3:BH3)</f>
        <v>420</v>
      </c>
      <c r="BM3" s="66">
        <v>500</v>
      </c>
      <c r="BN3" s="66">
        <v>0</v>
      </c>
      <c r="BO3" s="66">
        <v>0</v>
      </c>
      <c r="BP3" s="67">
        <v>500</v>
      </c>
      <c r="BQ3" s="68">
        <v>28</v>
      </c>
      <c r="BR3" s="68">
        <v>69</v>
      </c>
      <c r="BS3" s="69">
        <f>SUM(BM3:BO3)</f>
        <v>500</v>
      </c>
      <c r="BT3" s="66">
        <v>512</v>
      </c>
      <c r="BU3" s="66">
        <v>0</v>
      </c>
      <c r="BV3" s="66">
        <v>0</v>
      </c>
      <c r="BW3" s="67">
        <v>512</v>
      </c>
      <c r="BX3" s="68">
        <v>27</v>
      </c>
      <c r="BY3" s="68">
        <v>60</v>
      </c>
      <c r="BZ3" s="69">
        <f>SUM(BT3:BV3)</f>
        <v>512</v>
      </c>
      <c r="CA3" s="66">
        <v>398</v>
      </c>
      <c r="CB3" s="66">
        <v>0</v>
      </c>
      <c r="CC3" s="66">
        <v>0</v>
      </c>
      <c r="CD3" s="67">
        <v>398</v>
      </c>
      <c r="CE3" s="68">
        <v>25</v>
      </c>
      <c r="CF3" s="68">
        <v>44</v>
      </c>
      <c r="CG3" s="69">
        <f>SUM(CA3:CC3)</f>
        <v>398</v>
      </c>
      <c r="CH3" s="66">
        <v>290</v>
      </c>
      <c r="CI3" s="66">
        <v>0</v>
      </c>
      <c r="CJ3" s="66">
        <v>0</v>
      </c>
      <c r="CK3" s="67">
        <v>290</v>
      </c>
      <c r="CL3" s="68">
        <v>26</v>
      </c>
      <c r="CM3" s="68">
        <v>36</v>
      </c>
      <c r="CN3" s="69">
        <f>SUM(CH3:CJ3)</f>
        <v>290</v>
      </c>
      <c r="CO3" s="70">
        <v>4000</v>
      </c>
      <c r="CP3" s="71">
        <v>550</v>
      </c>
      <c r="CQ3" s="72"/>
      <c r="CR3" s="73"/>
      <c r="CS3" s="73"/>
      <c r="CT3" s="74">
        <f>L3+S3+Z3+AG3+AN3+AU3+BB3+BI3+BP3+BW3+CD3+CK3</f>
        <v>4572</v>
      </c>
      <c r="CU3" s="75">
        <f>M3+T3+AA3+AH3+AO3+AV3+BC3+BJ3+BQ3+BX3+CE3+CL3</f>
        <v>326</v>
      </c>
      <c r="CV3" s="75">
        <f>N3+U3+AB3+AI3+AP3+AW3+BD3+BK3+BR3+BY3+CF3+CM3</f>
        <v>571</v>
      </c>
      <c r="CW3" s="76" t="s">
        <v>494</v>
      </c>
      <c r="CX3" s="77" t="s">
        <v>27</v>
      </c>
    </row>
    <row r="4" spans="1:102" s="16" customFormat="1" ht="10.5">
      <c r="A4" s="14"/>
      <c r="B4" s="63">
        <f>RANK(CT4,CT$2:CT$106)</f>
        <v>3</v>
      </c>
      <c r="C4" s="15" t="s">
        <v>1019</v>
      </c>
      <c r="D4" s="15" t="s">
        <v>41</v>
      </c>
      <c r="E4" s="15" t="s">
        <v>757</v>
      </c>
      <c r="F4" s="16">
        <v>31</v>
      </c>
      <c r="G4" s="64" t="s">
        <v>798</v>
      </c>
      <c r="H4" s="65"/>
      <c r="I4" s="66">
        <v>123</v>
      </c>
      <c r="J4" s="66">
        <v>135.5</v>
      </c>
      <c r="K4" s="66">
        <v>147</v>
      </c>
      <c r="L4" s="67">
        <v>405.5</v>
      </c>
      <c r="M4" s="68">
        <v>30</v>
      </c>
      <c r="N4" s="68">
        <v>45</v>
      </c>
      <c r="O4" s="69">
        <f>SUM(I4:K4)</f>
        <v>405.5</v>
      </c>
      <c r="P4" s="66">
        <v>131.5</v>
      </c>
      <c r="Q4" s="66">
        <v>129.5</v>
      </c>
      <c r="R4" s="66">
        <v>158.5</v>
      </c>
      <c r="S4" s="67">
        <v>419.5</v>
      </c>
      <c r="T4" s="68">
        <v>30</v>
      </c>
      <c r="U4" s="68">
        <v>48</v>
      </c>
      <c r="V4" s="69">
        <f>SUM(P4:R4)</f>
        <v>419.5</v>
      </c>
      <c r="W4" s="66">
        <v>93</v>
      </c>
      <c r="X4" s="66">
        <v>130</v>
      </c>
      <c r="Y4" s="66">
        <v>113</v>
      </c>
      <c r="Z4" s="67">
        <v>336</v>
      </c>
      <c r="AA4" s="68">
        <v>29</v>
      </c>
      <c r="AB4" s="68">
        <v>42</v>
      </c>
      <c r="AC4" s="69">
        <f>SUM(W4:Y4)</f>
        <v>336</v>
      </c>
      <c r="AD4" s="66">
        <v>137</v>
      </c>
      <c r="AE4" s="66">
        <v>87</v>
      </c>
      <c r="AF4" s="66">
        <v>141</v>
      </c>
      <c r="AG4" s="67">
        <v>365</v>
      </c>
      <c r="AH4" s="68">
        <v>31</v>
      </c>
      <c r="AI4" s="68">
        <v>53</v>
      </c>
      <c r="AJ4" s="69">
        <f>SUM(AD4:AF4)</f>
        <v>365</v>
      </c>
      <c r="AK4" s="66">
        <v>135.5</v>
      </c>
      <c r="AL4" s="66">
        <v>121</v>
      </c>
      <c r="AM4" s="66">
        <v>127.5</v>
      </c>
      <c r="AN4" s="67">
        <v>384</v>
      </c>
      <c r="AO4" s="68">
        <v>30</v>
      </c>
      <c r="AP4" s="68">
        <v>64</v>
      </c>
      <c r="AQ4" s="69">
        <f>SUM(AK4:AM4)</f>
        <v>384</v>
      </c>
      <c r="AR4" s="66">
        <v>65.5</v>
      </c>
      <c r="AS4" s="66">
        <v>128</v>
      </c>
      <c r="AT4" s="66">
        <v>125</v>
      </c>
      <c r="AU4" s="67">
        <v>318.5</v>
      </c>
      <c r="AV4" s="68">
        <v>30</v>
      </c>
      <c r="AW4" s="68">
        <v>46</v>
      </c>
      <c r="AX4" s="69">
        <f>SUM(AR4:AT4)</f>
        <v>318.5</v>
      </c>
      <c r="AY4" s="66">
        <v>98.5</v>
      </c>
      <c r="AZ4" s="66">
        <v>125.5</v>
      </c>
      <c r="BA4" s="66">
        <v>84</v>
      </c>
      <c r="BB4" s="67">
        <v>308</v>
      </c>
      <c r="BC4" s="68">
        <v>31</v>
      </c>
      <c r="BD4" s="68">
        <v>40</v>
      </c>
      <c r="BE4" s="69">
        <f>SUM(AY4:BA4)</f>
        <v>308</v>
      </c>
      <c r="BF4" s="66">
        <v>130.5</v>
      </c>
      <c r="BG4" s="66">
        <v>121</v>
      </c>
      <c r="BH4" s="66">
        <v>143.5</v>
      </c>
      <c r="BI4" s="67">
        <v>395</v>
      </c>
      <c r="BJ4" s="68">
        <v>30</v>
      </c>
      <c r="BK4" s="68">
        <v>44</v>
      </c>
      <c r="BL4" s="69">
        <f>SUM(BF4:BH4)</f>
        <v>395</v>
      </c>
      <c r="BM4" s="66">
        <v>122</v>
      </c>
      <c r="BN4" s="66">
        <v>113</v>
      </c>
      <c r="BO4" s="66">
        <v>181.5</v>
      </c>
      <c r="BP4" s="67">
        <v>416.5</v>
      </c>
      <c r="BQ4" s="68">
        <v>31</v>
      </c>
      <c r="BR4" s="68">
        <v>46</v>
      </c>
      <c r="BS4" s="69">
        <f>SUM(BM4:BO4)</f>
        <v>416.5</v>
      </c>
      <c r="BT4" s="66">
        <v>110</v>
      </c>
      <c r="BU4" s="66">
        <v>149.5</v>
      </c>
      <c r="BV4" s="66">
        <v>146.5</v>
      </c>
      <c r="BW4" s="67">
        <v>406</v>
      </c>
      <c r="BX4" s="68">
        <v>31</v>
      </c>
      <c r="BY4" s="68">
        <v>48</v>
      </c>
      <c r="BZ4" s="69">
        <f>SUM(BT4:BV4)</f>
        <v>406</v>
      </c>
      <c r="CA4" s="66">
        <v>96</v>
      </c>
      <c r="CB4" s="66">
        <v>87.5</v>
      </c>
      <c r="CC4" s="66">
        <v>75</v>
      </c>
      <c r="CD4" s="67">
        <v>258.5</v>
      </c>
      <c r="CE4" s="68">
        <v>28</v>
      </c>
      <c r="CF4" s="68">
        <v>40</v>
      </c>
      <c r="CG4" s="69">
        <f>SUM(CA4:CC4)</f>
        <v>258.5</v>
      </c>
      <c r="CH4" s="66">
        <v>120.5</v>
      </c>
      <c r="CI4" s="66">
        <v>87</v>
      </c>
      <c r="CJ4" s="66">
        <v>94.5</v>
      </c>
      <c r="CK4" s="67">
        <v>302</v>
      </c>
      <c r="CL4" s="68">
        <v>31</v>
      </c>
      <c r="CM4" s="68">
        <v>55</v>
      </c>
      <c r="CN4" s="69">
        <f>SUM(CH4:CJ4)</f>
        <v>302</v>
      </c>
      <c r="CO4" s="70">
        <v>3600</v>
      </c>
      <c r="CP4" s="71">
        <v>600</v>
      </c>
      <c r="CQ4" s="72"/>
      <c r="CR4" s="73"/>
      <c r="CS4" s="73"/>
      <c r="CT4" s="74">
        <f>L4+S4+Z4+AG4+AN4+AU4+BB4+BI4+BP4+BW4+CD4+CK4</f>
        <v>4314.5</v>
      </c>
      <c r="CU4" s="75">
        <f>M4+T4+AA4+AH4+AO4+AV4+BC4+BJ4+BQ4+BX4+CE4+CL4</f>
        <v>362</v>
      </c>
      <c r="CV4" s="75">
        <f>N4+U4+AB4+AI4+AP4+AW4+BD4+BK4+BR4+BY4+CF4+CM4</f>
        <v>571</v>
      </c>
      <c r="CW4" s="76" t="s">
        <v>471</v>
      </c>
      <c r="CX4" s="77" t="s">
        <v>91</v>
      </c>
    </row>
    <row r="5" spans="1:102" s="16" customFormat="1" ht="10.5">
      <c r="A5" s="14"/>
      <c r="B5" s="63">
        <f>RANK(CT5,CT$2:CT$106)</f>
        <v>4</v>
      </c>
      <c r="C5" s="15" t="s">
        <v>1047</v>
      </c>
      <c r="D5" s="15" t="s">
        <v>45</v>
      </c>
      <c r="E5" s="15" t="s">
        <v>755</v>
      </c>
      <c r="F5" s="16">
        <v>36</v>
      </c>
      <c r="G5" s="64" t="s">
        <v>815</v>
      </c>
      <c r="H5" s="65"/>
      <c r="I5" s="66">
        <v>91</v>
      </c>
      <c r="J5" s="66">
        <v>117</v>
      </c>
      <c r="K5" s="66">
        <v>114</v>
      </c>
      <c r="L5" s="67">
        <v>322</v>
      </c>
      <c r="M5" s="68">
        <v>30</v>
      </c>
      <c r="N5" s="68">
        <v>42</v>
      </c>
      <c r="O5" s="69">
        <f>SUM(I5:K5)</f>
        <v>322</v>
      </c>
      <c r="P5" s="66">
        <v>86</v>
      </c>
      <c r="Q5" s="66">
        <v>105</v>
      </c>
      <c r="R5" s="66">
        <v>154</v>
      </c>
      <c r="S5" s="67">
        <v>345</v>
      </c>
      <c r="T5" s="68">
        <v>31</v>
      </c>
      <c r="U5" s="68">
        <v>42</v>
      </c>
      <c r="V5" s="69">
        <f>SUM(P5:R5)</f>
        <v>345</v>
      </c>
      <c r="W5" s="66">
        <v>120</v>
      </c>
      <c r="X5" s="66">
        <v>140</v>
      </c>
      <c r="Y5" s="66">
        <v>130</v>
      </c>
      <c r="Z5" s="67">
        <v>390</v>
      </c>
      <c r="AA5" s="68">
        <v>30</v>
      </c>
      <c r="AB5" s="68">
        <v>50</v>
      </c>
      <c r="AC5" s="69">
        <f>SUM(W5:Y5)</f>
        <v>390</v>
      </c>
      <c r="AD5" s="66">
        <v>86</v>
      </c>
      <c r="AE5" s="66">
        <v>72</v>
      </c>
      <c r="AF5" s="66">
        <v>53</v>
      </c>
      <c r="AG5" s="67">
        <v>211</v>
      </c>
      <c r="AH5" s="68">
        <v>24</v>
      </c>
      <c r="AI5" s="68">
        <v>30</v>
      </c>
      <c r="AJ5" s="69">
        <f>SUM(AD5:AF5)</f>
        <v>211</v>
      </c>
      <c r="AK5" s="66">
        <v>82</v>
      </c>
      <c r="AL5" s="66">
        <v>113</v>
      </c>
      <c r="AM5" s="66">
        <v>116</v>
      </c>
      <c r="AN5" s="67">
        <v>311</v>
      </c>
      <c r="AO5" s="68">
        <v>31</v>
      </c>
      <c r="AP5" s="68">
        <v>40</v>
      </c>
      <c r="AQ5" s="69">
        <f>SUM(AK5:AM5)</f>
        <v>311</v>
      </c>
      <c r="AR5" s="66">
        <v>118</v>
      </c>
      <c r="AS5" s="66">
        <v>125</v>
      </c>
      <c r="AT5" s="66">
        <v>97</v>
      </c>
      <c r="AU5" s="67">
        <v>340</v>
      </c>
      <c r="AV5" s="68">
        <v>30</v>
      </c>
      <c r="AW5" s="68">
        <v>40</v>
      </c>
      <c r="AX5" s="69">
        <f>SUM(AR5:AT5)</f>
        <v>340</v>
      </c>
      <c r="AY5" s="66">
        <v>144</v>
      </c>
      <c r="AZ5" s="66">
        <v>135</v>
      </c>
      <c r="BA5" s="66">
        <v>249</v>
      </c>
      <c r="BB5" s="67">
        <v>528</v>
      </c>
      <c r="BC5" s="68">
        <v>31</v>
      </c>
      <c r="BD5" s="68">
        <v>60</v>
      </c>
      <c r="BE5" s="69">
        <f>SUM(AY5:BA5)</f>
        <v>528</v>
      </c>
      <c r="BF5" s="66">
        <v>124</v>
      </c>
      <c r="BG5" s="66">
        <v>158</v>
      </c>
      <c r="BH5" s="66">
        <v>139</v>
      </c>
      <c r="BI5" s="67">
        <v>421</v>
      </c>
      <c r="BJ5" s="68">
        <v>30</v>
      </c>
      <c r="BK5" s="68">
        <v>50</v>
      </c>
      <c r="BL5" s="69">
        <f>SUM(BF5:BH5)</f>
        <v>421</v>
      </c>
      <c r="BM5" s="66">
        <v>148</v>
      </c>
      <c r="BN5" s="66">
        <v>161</v>
      </c>
      <c r="BO5" s="66">
        <v>206</v>
      </c>
      <c r="BP5" s="67">
        <v>515</v>
      </c>
      <c r="BQ5" s="68">
        <v>31</v>
      </c>
      <c r="BR5" s="68">
        <v>60</v>
      </c>
      <c r="BS5" s="69">
        <f>SUM(BM5:BO5)</f>
        <v>515</v>
      </c>
      <c r="BT5" s="66">
        <v>100</v>
      </c>
      <c r="BU5" s="66">
        <v>70</v>
      </c>
      <c r="BV5" s="66">
        <v>142</v>
      </c>
      <c r="BW5" s="67">
        <v>312</v>
      </c>
      <c r="BX5" s="68">
        <v>25</v>
      </c>
      <c r="BY5" s="68">
        <v>35</v>
      </c>
      <c r="BZ5" s="69">
        <f>SUM(BT5:BV5)</f>
        <v>312</v>
      </c>
      <c r="CA5" s="66">
        <v>98</v>
      </c>
      <c r="CB5" s="66">
        <v>105</v>
      </c>
      <c r="CC5" s="66">
        <v>102</v>
      </c>
      <c r="CD5" s="67">
        <v>305</v>
      </c>
      <c r="CE5" s="68">
        <v>28</v>
      </c>
      <c r="CF5" s="68">
        <v>35</v>
      </c>
      <c r="CG5" s="69">
        <f>SUM(CA5:CC5)</f>
        <v>305</v>
      </c>
      <c r="CH5" s="66">
        <v>95</v>
      </c>
      <c r="CI5" s="66">
        <v>67</v>
      </c>
      <c r="CJ5" s="66">
        <v>31</v>
      </c>
      <c r="CK5" s="67">
        <v>193</v>
      </c>
      <c r="CL5" s="68">
        <v>23</v>
      </c>
      <c r="CM5" s="68">
        <v>25</v>
      </c>
      <c r="CN5" s="69">
        <f>SUM(CH5:CJ5)</f>
        <v>193</v>
      </c>
      <c r="CO5" s="70">
        <v>3000</v>
      </c>
      <c r="CP5" s="71">
        <v>500</v>
      </c>
      <c r="CQ5" s="72"/>
      <c r="CR5" s="73"/>
      <c r="CS5" s="73"/>
      <c r="CT5" s="74">
        <f>L5+S5+Z5+AG5+AN5+AU5+BB5+BI5+BP5+BW5+CD5+CK5</f>
        <v>4193</v>
      </c>
      <c r="CU5" s="75">
        <f>M5+T5+AA5+AH5+AO5+AV5+BC5+BJ5+BQ5+BX5+CE5+CL5</f>
        <v>344</v>
      </c>
      <c r="CV5" s="75">
        <f>N5+U5+AB5+AI5+AP5+AW5+BD5+BK5+BR5+BY5+CF5+CM5</f>
        <v>509</v>
      </c>
      <c r="CW5" s="76" t="s">
        <v>504</v>
      </c>
      <c r="CX5" s="77" t="s">
        <v>18</v>
      </c>
    </row>
    <row r="6" spans="1:102" s="16" customFormat="1" ht="10.5">
      <c r="A6" s="14"/>
      <c r="B6" s="63">
        <f>RANK(CT6,CT$2:CT$106)</f>
        <v>5</v>
      </c>
      <c r="C6" s="15" t="s">
        <v>1116</v>
      </c>
      <c r="D6" s="15" t="s">
        <v>1117</v>
      </c>
      <c r="E6" s="15" t="s">
        <v>1102</v>
      </c>
      <c r="F6" s="16">
        <v>55</v>
      </c>
      <c r="G6" s="64" t="s">
        <v>1092</v>
      </c>
      <c r="H6" s="65"/>
      <c r="I6" s="66">
        <v>100</v>
      </c>
      <c r="J6" s="66">
        <v>136</v>
      </c>
      <c r="K6" s="66">
        <v>102</v>
      </c>
      <c r="L6" s="67">
        <v>338</v>
      </c>
      <c r="M6" s="68">
        <v>21</v>
      </c>
      <c r="N6" s="68">
        <v>0</v>
      </c>
      <c r="O6" s="69">
        <f>SUM(I6:K6)</f>
        <v>338</v>
      </c>
      <c r="P6" s="66">
        <v>139</v>
      </c>
      <c r="Q6" s="66">
        <v>86</v>
      </c>
      <c r="R6" s="66">
        <v>99</v>
      </c>
      <c r="S6" s="67">
        <v>324</v>
      </c>
      <c r="T6" s="68">
        <v>21</v>
      </c>
      <c r="U6" s="68">
        <v>0</v>
      </c>
      <c r="V6" s="69">
        <f>SUM(P6:R6)</f>
        <v>324</v>
      </c>
      <c r="W6" s="66">
        <v>108</v>
      </c>
      <c r="X6" s="66">
        <v>105</v>
      </c>
      <c r="Y6" s="66">
        <v>93</v>
      </c>
      <c r="Z6" s="67">
        <v>306</v>
      </c>
      <c r="AA6" s="68">
        <v>17</v>
      </c>
      <c r="AB6" s="68">
        <v>0</v>
      </c>
      <c r="AC6" s="69">
        <f>SUM(W6:Y6)</f>
        <v>306</v>
      </c>
      <c r="AD6" s="66">
        <v>94</v>
      </c>
      <c r="AE6" s="66">
        <v>92</v>
      </c>
      <c r="AF6" s="66">
        <v>68</v>
      </c>
      <c r="AG6" s="67">
        <v>254</v>
      </c>
      <c r="AH6" s="68">
        <v>16</v>
      </c>
      <c r="AI6" s="68">
        <v>0</v>
      </c>
      <c r="AJ6" s="69">
        <f>SUM(AD6:AF6)</f>
        <v>254</v>
      </c>
      <c r="AK6" s="66">
        <v>75</v>
      </c>
      <c r="AL6" s="66">
        <v>99</v>
      </c>
      <c r="AM6" s="66">
        <v>139</v>
      </c>
      <c r="AN6" s="67">
        <v>313</v>
      </c>
      <c r="AO6" s="68">
        <v>22</v>
      </c>
      <c r="AP6" s="68">
        <v>0</v>
      </c>
      <c r="AQ6" s="69">
        <f>SUM(AK6:AM6)</f>
        <v>313</v>
      </c>
      <c r="AR6" s="66">
        <v>137</v>
      </c>
      <c r="AS6" s="66">
        <v>159</v>
      </c>
      <c r="AT6" s="66">
        <v>107</v>
      </c>
      <c r="AU6" s="67">
        <v>403</v>
      </c>
      <c r="AV6" s="68">
        <v>22</v>
      </c>
      <c r="AW6" s="68">
        <v>0</v>
      </c>
      <c r="AX6" s="69">
        <f>SUM(AR6:AT6)</f>
        <v>403</v>
      </c>
      <c r="AY6" s="66">
        <v>128</v>
      </c>
      <c r="AZ6" s="66">
        <v>156</v>
      </c>
      <c r="BA6" s="66">
        <v>123</v>
      </c>
      <c r="BB6" s="67">
        <v>407</v>
      </c>
      <c r="BC6" s="68">
        <v>23</v>
      </c>
      <c r="BD6" s="68">
        <v>0</v>
      </c>
      <c r="BE6" s="69">
        <f>SUM(AY6:BA6)</f>
        <v>407</v>
      </c>
      <c r="BF6" s="66">
        <v>75</v>
      </c>
      <c r="BG6" s="66">
        <v>84</v>
      </c>
      <c r="BH6" s="66">
        <v>141</v>
      </c>
      <c r="BI6" s="67">
        <v>300</v>
      </c>
      <c r="BJ6" s="68">
        <v>20</v>
      </c>
      <c r="BK6" s="68">
        <v>0</v>
      </c>
      <c r="BL6" s="69">
        <f>SUM(BF6:BH6)</f>
        <v>300</v>
      </c>
      <c r="BM6" s="66">
        <v>69</v>
      </c>
      <c r="BN6" s="66">
        <v>139</v>
      </c>
      <c r="BO6" s="66">
        <v>122</v>
      </c>
      <c r="BP6" s="67">
        <v>330</v>
      </c>
      <c r="BQ6" s="68">
        <v>18</v>
      </c>
      <c r="BR6" s="68">
        <v>0</v>
      </c>
      <c r="BS6" s="69">
        <f>SUM(BM6:BO6)</f>
        <v>330</v>
      </c>
      <c r="BT6" s="66">
        <v>155</v>
      </c>
      <c r="BU6" s="66">
        <v>148</v>
      </c>
      <c r="BV6" s="66">
        <v>105</v>
      </c>
      <c r="BW6" s="67">
        <v>408</v>
      </c>
      <c r="BX6" s="68">
        <v>22</v>
      </c>
      <c r="BY6" s="68">
        <v>0</v>
      </c>
      <c r="BZ6" s="69">
        <f>SUM(BT6:BV6)</f>
        <v>408</v>
      </c>
      <c r="CA6" s="66">
        <v>114</v>
      </c>
      <c r="CB6" s="66">
        <v>105</v>
      </c>
      <c r="CC6" s="66">
        <v>105</v>
      </c>
      <c r="CD6" s="67">
        <v>324</v>
      </c>
      <c r="CE6" s="68">
        <v>18</v>
      </c>
      <c r="CF6" s="68">
        <v>0</v>
      </c>
      <c r="CG6" s="69">
        <f>SUM(CA6:CC6)</f>
        <v>324</v>
      </c>
      <c r="CH6" s="66">
        <v>111</v>
      </c>
      <c r="CI6" s="66">
        <v>114</v>
      </c>
      <c r="CJ6" s="66">
        <v>77</v>
      </c>
      <c r="CK6" s="67">
        <v>302</v>
      </c>
      <c r="CL6" s="68">
        <v>18</v>
      </c>
      <c r="CM6" s="68">
        <v>0</v>
      </c>
      <c r="CN6" s="69">
        <f>SUM(CH6:CJ6)</f>
        <v>302</v>
      </c>
      <c r="CO6" s="70">
        <v>4800</v>
      </c>
      <c r="CP6" s="71">
        <v>0</v>
      </c>
      <c r="CQ6" s="72"/>
      <c r="CR6" s="73"/>
      <c r="CS6" s="73"/>
      <c r="CT6" s="74">
        <f>L6+S6+Z6+AG6+AN6+AU6+BB6+BI6+BP6+BW6+CD6+CK6</f>
        <v>4009</v>
      </c>
      <c r="CU6" s="75">
        <f>M6+T6+AA6+AH6+AO6+AV6+BC6+BJ6+BQ6+BX6+CE6+CL6</f>
        <v>238</v>
      </c>
      <c r="CV6" s="75">
        <f>N6+U6+AB6+AI6+AP6+AW6+BD6+BK6+BR6+BY6+CF6+CM6</f>
        <v>0</v>
      </c>
      <c r="CW6" s="76" t="s">
        <v>1155</v>
      </c>
      <c r="CX6" s="77" t="s">
        <v>1156</v>
      </c>
    </row>
    <row r="7" spans="1:102" s="16" customFormat="1" ht="10.5">
      <c r="A7" s="14"/>
      <c r="B7" s="63">
        <f>RANK(CT7,CT$2:CT$106)</f>
        <v>6</v>
      </c>
      <c r="C7" s="15" t="s">
        <v>53</v>
      </c>
      <c r="D7" s="15" t="s">
        <v>1115</v>
      </c>
      <c r="E7" s="15" t="s">
        <v>762</v>
      </c>
      <c r="F7" s="16">
        <v>35</v>
      </c>
      <c r="G7" s="64" t="s">
        <v>819</v>
      </c>
      <c r="H7" s="65"/>
      <c r="I7" s="66">
        <v>59.2</v>
      </c>
      <c r="J7" s="66">
        <v>108.4</v>
      </c>
      <c r="K7" s="66">
        <v>120.1</v>
      </c>
      <c r="L7" s="67">
        <v>287.70000000000005</v>
      </c>
      <c r="M7" s="68">
        <v>29</v>
      </c>
      <c r="N7" s="68">
        <v>0</v>
      </c>
      <c r="O7" s="69">
        <f>SUM(I7:K7)</f>
        <v>287.70000000000005</v>
      </c>
      <c r="P7" s="66">
        <v>126</v>
      </c>
      <c r="Q7" s="66">
        <v>103.7</v>
      </c>
      <c r="R7" s="66">
        <v>132.5</v>
      </c>
      <c r="S7" s="67">
        <v>362.2</v>
      </c>
      <c r="T7" s="68">
        <v>30</v>
      </c>
      <c r="U7" s="68">
        <v>0</v>
      </c>
      <c r="V7" s="69">
        <f>SUM(P7:R7)</f>
        <v>362.2</v>
      </c>
      <c r="W7" s="66">
        <v>111.7</v>
      </c>
      <c r="X7" s="66">
        <v>109</v>
      </c>
      <c r="Y7" s="66">
        <v>94.1</v>
      </c>
      <c r="Z7" s="67">
        <v>314.79999999999995</v>
      </c>
      <c r="AA7" s="68">
        <v>29</v>
      </c>
      <c r="AB7" s="68">
        <v>0</v>
      </c>
      <c r="AC7" s="69">
        <f>SUM(W7:Y7)</f>
        <v>314.79999999999995</v>
      </c>
      <c r="AD7" s="66">
        <v>101.3</v>
      </c>
      <c r="AE7" s="66">
        <v>118.1</v>
      </c>
      <c r="AF7" s="66">
        <v>103.1</v>
      </c>
      <c r="AG7" s="67">
        <v>322.5</v>
      </c>
      <c r="AH7" s="68">
        <v>30</v>
      </c>
      <c r="AI7" s="68">
        <v>0</v>
      </c>
      <c r="AJ7" s="69">
        <f>SUM(AD7:AF7)</f>
        <v>322.5</v>
      </c>
      <c r="AK7" s="66">
        <v>89.1</v>
      </c>
      <c r="AL7" s="66">
        <v>91.8</v>
      </c>
      <c r="AM7" s="66">
        <v>120.8</v>
      </c>
      <c r="AN7" s="67">
        <v>301.7</v>
      </c>
      <c r="AO7" s="68">
        <v>27</v>
      </c>
      <c r="AP7" s="68">
        <v>0</v>
      </c>
      <c r="AQ7" s="69">
        <f>SUM(AK7:AM7)</f>
        <v>301.7</v>
      </c>
      <c r="AR7" s="66">
        <v>107.8</v>
      </c>
      <c r="AS7" s="66">
        <v>138.4</v>
      </c>
      <c r="AT7" s="66">
        <v>106.4</v>
      </c>
      <c r="AU7" s="67">
        <v>352.6</v>
      </c>
      <c r="AV7" s="68">
        <v>29</v>
      </c>
      <c r="AW7" s="68">
        <v>0</v>
      </c>
      <c r="AX7" s="69">
        <f>SUM(AR7:AT7)</f>
        <v>352.6</v>
      </c>
      <c r="AY7" s="66">
        <v>117.2</v>
      </c>
      <c r="AZ7" s="66">
        <v>153.3</v>
      </c>
      <c r="BA7" s="66">
        <v>105.9</v>
      </c>
      <c r="BB7" s="67">
        <v>376.4</v>
      </c>
      <c r="BC7" s="68">
        <v>31</v>
      </c>
      <c r="BD7" s="68">
        <v>0</v>
      </c>
      <c r="BE7" s="69">
        <f>SUM(AY7:BA7)</f>
        <v>376.4</v>
      </c>
      <c r="BF7" s="66">
        <v>70.9</v>
      </c>
      <c r="BG7" s="66">
        <v>99.4</v>
      </c>
      <c r="BH7" s="66">
        <v>112.5</v>
      </c>
      <c r="BI7" s="67">
        <v>282.8</v>
      </c>
      <c r="BJ7" s="68">
        <v>25</v>
      </c>
      <c r="BK7" s="68">
        <v>0</v>
      </c>
      <c r="BL7" s="69">
        <f>SUM(BF7:BH7)</f>
        <v>282.8</v>
      </c>
      <c r="BM7" s="66">
        <v>111.2</v>
      </c>
      <c r="BN7" s="66">
        <v>103.8</v>
      </c>
      <c r="BO7" s="66">
        <v>164.7</v>
      </c>
      <c r="BP7" s="67">
        <v>379.7</v>
      </c>
      <c r="BQ7" s="68">
        <v>31</v>
      </c>
      <c r="BR7" s="68">
        <v>0</v>
      </c>
      <c r="BS7" s="69">
        <f>SUM(BM7:BO7)</f>
        <v>379.7</v>
      </c>
      <c r="BT7" s="66">
        <v>146.5</v>
      </c>
      <c r="BU7" s="66">
        <v>118.6</v>
      </c>
      <c r="BV7" s="66">
        <v>61.4</v>
      </c>
      <c r="BW7" s="67">
        <v>326.5</v>
      </c>
      <c r="BX7" s="68">
        <v>29</v>
      </c>
      <c r="BY7" s="68">
        <v>0</v>
      </c>
      <c r="BZ7" s="69">
        <f>SUM(BT7:BV7)</f>
        <v>326.5</v>
      </c>
      <c r="CA7" s="66">
        <v>122.9</v>
      </c>
      <c r="CB7" s="66">
        <v>77.8</v>
      </c>
      <c r="CC7" s="66">
        <v>65.2</v>
      </c>
      <c r="CD7" s="67">
        <v>265.9</v>
      </c>
      <c r="CE7" s="68">
        <v>24</v>
      </c>
      <c r="CF7" s="68">
        <v>0</v>
      </c>
      <c r="CG7" s="69">
        <f>SUM(CA7:CC7)</f>
        <v>265.9</v>
      </c>
      <c r="CH7" s="66">
        <v>79</v>
      </c>
      <c r="CI7" s="66">
        <v>98.5</v>
      </c>
      <c r="CJ7" s="66">
        <v>137</v>
      </c>
      <c r="CK7" s="67">
        <v>314.5</v>
      </c>
      <c r="CL7" s="68">
        <v>23</v>
      </c>
      <c r="CM7" s="68">
        <v>0</v>
      </c>
      <c r="CN7" s="69">
        <f>SUM(CH7:CJ7)</f>
        <v>314.5</v>
      </c>
      <c r="CO7" s="70">
        <v>3000</v>
      </c>
      <c r="CP7" s="71">
        <v>0</v>
      </c>
      <c r="CQ7" s="72"/>
      <c r="CR7" s="73"/>
      <c r="CS7" s="73"/>
      <c r="CT7" s="74">
        <f>L7+S7+Z7+AG7+AN7+AU7+BB7+BI7+BP7+BW7+CD7+CK7</f>
        <v>3887.3</v>
      </c>
      <c r="CU7" s="75">
        <f>M7+T7+AA7+AH7+AO7+AV7+BC7+BJ7+BQ7+BX7+CE7+CL7</f>
        <v>337</v>
      </c>
      <c r="CV7" s="75">
        <f>N7+U7+AB7+AI7+AP7+AW7+BD7+BK7+BR7+BY7+CF7+CM7</f>
        <v>0</v>
      </c>
      <c r="CW7" s="76" t="s">
        <v>482</v>
      </c>
      <c r="CX7" s="77" t="s">
        <v>56</v>
      </c>
    </row>
    <row r="8" spans="1:102" s="16" customFormat="1" ht="10.5">
      <c r="A8" s="14"/>
      <c r="B8" s="63">
        <f>RANK(CT8,CT$2:CT$106)</f>
        <v>7</v>
      </c>
      <c r="C8" s="15" t="s">
        <v>566</v>
      </c>
      <c r="D8" s="15" t="s">
        <v>754</v>
      </c>
      <c r="E8" s="15" t="s">
        <v>988</v>
      </c>
      <c r="F8" s="16">
        <v>33</v>
      </c>
      <c r="G8" s="64" t="s">
        <v>949</v>
      </c>
      <c r="H8" s="65"/>
      <c r="I8" s="66">
        <v>53.6</v>
      </c>
      <c r="J8" s="66">
        <v>78</v>
      </c>
      <c r="K8" s="66">
        <v>73.5</v>
      </c>
      <c r="L8" s="67">
        <v>205.1</v>
      </c>
      <c r="M8" s="68">
        <v>26</v>
      </c>
      <c r="N8" s="68">
        <v>27</v>
      </c>
      <c r="O8" s="69">
        <f>SUM(I8:K8)</f>
        <v>205.1</v>
      </c>
      <c r="P8" s="66">
        <v>146.2</v>
      </c>
      <c r="Q8" s="66">
        <v>71.2</v>
      </c>
      <c r="R8" s="66">
        <v>69.3</v>
      </c>
      <c r="S8" s="67">
        <v>286.7</v>
      </c>
      <c r="T8" s="68">
        <v>28</v>
      </c>
      <c r="U8" s="68">
        <v>35</v>
      </c>
      <c r="V8" s="69">
        <f>SUM(P8:R8)</f>
        <v>286.7</v>
      </c>
      <c r="W8" s="66">
        <v>90.1</v>
      </c>
      <c r="X8" s="66">
        <v>65.5</v>
      </c>
      <c r="Y8" s="66">
        <v>75.6</v>
      </c>
      <c r="Z8" s="67">
        <v>231.2</v>
      </c>
      <c r="AA8" s="68">
        <v>24</v>
      </c>
      <c r="AB8" s="68">
        <v>25</v>
      </c>
      <c r="AC8" s="69">
        <f>SUM(W8:Y8)</f>
        <v>231.2</v>
      </c>
      <c r="AD8" s="66">
        <v>44.7</v>
      </c>
      <c r="AE8" s="66">
        <v>84.2</v>
      </c>
      <c r="AF8" s="66">
        <v>63.2</v>
      </c>
      <c r="AG8" s="67">
        <v>192.10000000000002</v>
      </c>
      <c r="AH8" s="68">
        <v>27</v>
      </c>
      <c r="AI8" s="68">
        <v>22</v>
      </c>
      <c r="AJ8" s="69">
        <f>SUM(AD8:AF8)</f>
        <v>192.10000000000002</v>
      </c>
      <c r="AK8" s="66">
        <v>97</v>
      </c>
      <c r="AL8" s="66">
        <v>114.1</v>
      </c>
      <c r="AM8" s="66">
        <v>112.8</v>
      </c>
      <c r="AN8" s="67">
        <v>323.9</v>
      </c>
      <c r="AO8" s="68">
        <v>28</v>
      </c>
      <c r="AP8" s="68">
        <v>35</v>
      </c>
      <c r="AQ8" s="69">
        <f>SUM(AK8:AM8)</f>
        <v>323.9</v>
      </c>
      <c r="AR8" s="66">
        <v>92.9</v>
      </c>
      <c r="AS8" s="66">
        <v>152.6</v>
      </c>
      <c r="AT8" s="66">
        <v>103.4</v>
      </c>
      <c r="AU8" s="67">
        <v>348.9</v>
      </c>
      <c r="AV8" s="68">
        <v>27</v>
      </c>
      <c r="AW8" s="68">
        <v>40</v>
      </c>
      <c r="AX8" s="69">
        <f>SUM(AR8:AT8)</f>
        <v>348.9</v>
      </c>
      <c r="AY8" s="66">
        <v>81.2</v>
      </c>
      <c r="AZ8" s="66">
        <v>135.4</v>
      </c>
      <c r="BA8" s="66">
        <v>111.9</v>
      </c>
      <c r="BB8" s="67">
        <v>328.5</v>
      </c>
      <c r="BC8" s="68">
        <v>27</v>
      </c>
      <c r="BD8" s="68">
        <v>35</v>
      </c>
      <c r="BE8" s="69">
        <f>SUM(AY8:BA8)</f>
        <v>328.5</v>
      </c>
      <c r="BF8" s="66">
        <v>45.4</v>
      </c>
      <c r="BG8" s="66">
        <v>59.7</v>
      </c>
      <c r="BH8" s="66">
        <v>64.8</v>
      </c>
      <c r="BI8" s="67">
        <v>169.89999999999998</v>
      </c>
      <c r="BJ8" s="68">
        <v>21</v>
      </c>
      <c r="BK8" s="68">
        <v>18</v>
      </c>
      <c r="BL8" s="69">
        <f>SUM(BF8:BH8)</f>
        <v>169.89999999999998</v>
      </c>
      <c r="BM8" s="66">
        <v>32.8</v>
      </c>
      <c r="BN8" s="66">
        <v>38</v>
      </c>
      <c r="BO8" s="66">
        <v>70.5</v>
      </c>
      <c r="BP8" s="67">
        <v>141.3</v>
      </c>
      <c r="BQ8" s="68">
        <v>17</v>
      </c>
      <c r="BR8" s="68">
        <v>17</v>
      </c>
      <c r="BS8" s="69">
        <f>SUM(BM8:BO8)</f>
        <v>141.3</v>
      </c>
      <c r="BT8" s="66">
        <v>69.8</v>
      </c>
      <c r="BU8" s="66">
        <v>106</v>
      </c>
      <c r="BV8" s="66">
        <v>108.6</v>
      </c>
      <c r="BW8" s="67">
        <v>284.4</v>
      </c>
      <c r="BX8" s="68">
        <v>29</v>
      </c>
      <c r="BY8" s="68">
        <v>29</v>
      </c>
      <c r="BZ8" s="69">
        <f>SUM(BT8:BV8)</f>
        <v>284.4</v>
      </c>
      <c r="CA8" s="66">
        <v>76.5</v>
      </c>
      <c r="CB8" s="66">
        <v>86.1</v>
      </c>
      <c r="CC8" s="66">
        <v>58.8</v>
      </c>
      <c r="CD8" s="67">
        <v>221.39999999999998</v>
      </c>
      <c r="CE8" s="68">
        <v>25</v>
      </c>
      <c r="CF8" s="68">
        <v>21</v>
      </c>
      <c r="CG8" s="69">
        <f>SUM(CA8:CC8)</f>
        <v>221.39999999999998</v>
      </c>
      <c r="CH8" s="66">
        <v>85.3</v>
      </c>
      <c r="CI8" s="66">
        <v>69.9</v>
      </c>
      <c r="CJ8" s="66">
        <v>123.8</v>
      </c>
      <c r="CK8" s="67">
        <v>279</v>
      </c>
      <c r="CL8" s="68">
        <v>27</v>
      </c>
      <c r="CM8" s="68">
        <v>29</v>
      </c>
      <c r="CN8" s="69">
        <f>SUM(CH8:CJ8)</f>
        <v>279</v>
      </c>
      <c r="CO8" s="70">
        <v>3600</v>
      </c>
      <c r="CP8" s="71">
        <v>400</v>
      </c>
      <c r="CQ8" s="72"/>
      <c r="CR8" s="73"/>
      <c r="CS8" s="73"/>
      <c r="CT8" s="74">
        <f>L8+S8+Z8+AG8+AN8+AU8+BB8+BI8+BP8+BW8+CD8+CK8</f>
        <v>3012.4000000000005</v>
      </c>
      <c r="CU8" s="75">
        <f>M8+T8+AA8+AH8+AO8+AV8+BC8+BJ8+BQ8+BX8+CE8+CL8</f>
        <v>306</v>
      </c>
      <c r="CV8" s="75">
        <f>N8+U8+AB8+AI8+AP8+AW8+BD8+BK8+BR8+BY8+CF8+CM8</f>
        <v>333</v>
      </c>
      <c r="CW8" s="76" t="s">
        <v>480</v>
      </c>
      <c r="CX8" s="77" t="s">
        <v>22</v>
      </c>
    </row>
    <row r="9" spans="1:102" s="16" customFormat="1" ht="10.5">
      <c r="A9" s="14"/>
      <c r="B9" s="63">
        <f>RANK(CT9,CT$2:CT$106)</f>
        <v>8</v>
      </c>
      <c r="C9" s="15" t="s">
        <v>1023</v>
      </c>
      <c r="D9" s="15" t="s">
        <v>155</v>
      </c>
      <c r="E9" s="15" t="s">
        <v>796</v>
      </c>
      <c r="F9" s="16">
        <v>49</v>
      </c>
      <c r="G9" s="64" t="s">
        <v>801</v>
      </c>
      <c r="H9" s="65"/>
      <c r="I9" s="66">
        <v>53</v>
      </c>
      <c r="J9" s="66">
        <v>20.6</v>
      </c>
      <c r="K9" s="66">
        <v>5.4</v>
      </c>
      <c r="L9" s="67">
        <v>79</v>
      </c>
      <c r="M9" s="68">
        <v>18</v>
      </c>
      <c r="N9" s="68">
        <v>12</v>
      </c>
      <c r="O9" s="69">
        <f>SUM(I9:K9)</f>
        <v>79</v>
      </c>
      <c r="P9" s="66">
        <v>46</v>
      </c>
      <c r="Q9" s="66">
        <v>72.8</v>
      </c>
      <c r="R9" s="66">
        <v>76.6</v>
      </c>
      <c r="S9" s="67">
        <v>195.39999999999998</v>
      </c>
      <c r="T9" s="68">
        <v>24</v>
      </c>
      <c r="U9" s="68">
        <v>20</v>
      </c>
      <c r="V9" s="69">
        <f>SUM(P9:R9)</f>
        <v>195.39999999999998</v>
      </c>
      <c r="W9" s="66">
        <v>72.7</v>
      </c>
      <c r="X9" s="66">
        <v>83.6</v>
      </c>
      <c r="Y9" s="66">
        <v>56.3</v>
      </c>
      <c r="Z9" s="67">
        <v>212.60000000000002</v>
      </c>
      <c r="AA9" s="68">
        <v>27</v>
      </c>
      <c r="AB9" s="68">
        <v>25</v>
      </c>
      <c r="AC9" s="69">
        <f>SUM(W9:Y9)</f>
        <v>212.60000000000002</v>
      </c>
      <c r="AD9" s="66">
        <v>51.7</v>
      </c>
      <c r="AE9" s="66">
        <v>74.3</v>
      </c>
      <c r="AF9" s="66">
        <v>96.3</v>
      </c>
      <c r="AG9" s="67">
        <v>222.3</v>
      </c>
      <c r="AH9" s="68">
        <v>26</v>
      </c>
      <c r="AI9" s="68">
        <v>21</v>
      </c>
      <c r="AJ9" s="69">
        <f>SUM(AD9:AF9)</f>
        <v>222.3</v>
      </c>
      <c r="AK9" s="66">
        <v>73.6</v>
      </c>
      <c r="AL9" s="66">
        <v>68.8</v>
      </c>
      <c r="AM9" s="66">
        <v>50.1</v>
      </c>
      <c r="AN9" s="67">
        <v>192.49999999999997</v>
      </c>
      <c r="AO9" s="68">
        <v>24</v>
      </c>
      <c r="AP9" s="68">
        <v>21</v>
      </c>
      <c r="AQ9" s="69">
        <f>SUM(AK9:AM9)</f>
        <v>192.49999999999997</v>
      </c>
      <c r="AR9" s="66">
        <v>73</v>
      </c>
      <c r="AS9" s="66">
        <v>93.2</v>
      </c>
      <c r="AT9" s="66">
        <v>68.7</v>
      </c>
      <c r="AU9" s="67">
        <v>234.89999999999998</v>
      </c>
      <c r="AV9" s="68">
        <v>27</v>
      </c>
      <c r="AW9" s="68">
        <v>24</v>
      </c>
      <c r="AX9" s="69">
        <f>SUM(AR9:AT9)</f>
        <v>234.89999999999998</v>
      </c>
      <c r="AY9" s="66">
        <v>61.9</v>
      </c>
      <c r="AZ9" s="66">
        <v>57.6</v>
      </c>
      <c r="BA9" s="66">
        <v>121.3</v>
      </c>
      <c r="BB9" s="67">
        <v>240.8</v>
      </c>
      <c r="BC9" s="68">
        <v>28</v>
      </c>
      <c r="BD9" s="68">
        <v>27</v>
      </c>
      <c r="BE9" s="69">
        <f>SUM(AY9:BA9)</f>
        <v>240.8</v>
      </c>
      <c r="BF9" s="66">
        <v>58.4</v>
      </c>
      <c r="BG9" s="66">
        <v>73.9</v>
      </c>
      <c r="BH9" s="66">
        <v>85</v>
      </c>
      <c r="BI9" s="67">
        <v>217.3</v>
      </c>
      <c r="BJ9" s="68">
        <v>28</v>
      </c>
      <c r="BK9" s="68">
        <v>25</v>
      </c>
      <c r="BL9" s="69">
        <f>SUM(BF9:BH9)</f>
        <v>217.3</v>
      </c>
      <c r="BM9" s="66">
        <v>72.7</v>
      </c>
      <c r="BN9" s="66">
        <v>66.6</v>
      </c>
      <c r="BO9" s="66">
        <v>105</v>
      </c>
      <c r="BP9" s="67">
        <v>244.3</v>
      </c>
      <c r="BQ9" s="68">
        <v>27</v>
      </c>
      <c r="BR9" s="68">
        <v>24</v>
      </c>
      <c r="BS9" s="69">
        <f>SUM(BM9:BO9)</f>
        <v>244.3</v>
      </c>
      <c r="BT9" s="66">
        <v>64.5</v>
      </c>
      <c r="BU9" s="66">
        <v>98.2</v>
      </c>
      <c r="BV9" s="66">
        <v>86</v>
      </c>
      <c r="BW9" s="67">
        <v>248.7</v>
      </c>
      <c r="BX9" s="68">
        <v>29</v>
      </c>
      <c r="BY9" s="68">
        <v>23</v>
      </c>
      <c r="BZ9" s="69">
        <f>SUM(BT9:BV9)</f>
        <v>248.7</v>
      </c>
      <c r="CA9" s="66">
        <v>40.9</v>
      </c>
      <c r="CB9" s="66">
        <v>40.3</v>
      </c>
      <c r="CC9" s="66">
        <v>50.7</v>
      </c>
      <c r="CD9" s="67">
        <v>131.89999999999998</v>
      </c>
      <c r="CE9" s="68">
        <v>20</v>
      </c>
      <c r="CF9" s="68">
        <v>15</v>
      </c>
      <c r="CG9" s="69">
        <f>SUM(CA9:CC9)</f>
        <v>131.89999999999998</v>
      </c>
      <c r="CH9" s="66">
        <v>89.7</v>
      </c>
      <c r="CI9" s="66">
        <v>100.5</v>
      </c>
      <c r="CJ9" s="66">
        <v>124.4</v>
      </c>
      <c r="CK9" s="67">
        <v>314.6</v>
      </c>
      <c r="CL9" s="68">
        <v>30</v>
      </c>
      <c r="CM9" s="68">
        <v>31</v>
      </c>
      <c r="CN9" s="69">
        <f>SUM(CH9:CJ9)</f>
        <v>314.6</v>
      </c>
      <c r="CO9" s="70">
        <v>2400</v>
      </c>
      <c r="CP9" s="71">
        <v>0</v>
      </c>
      <c r="CQ9" s="72"/>
      <c r="CR9" s="73"/>
      <c r="CS9" s="73"/>
      <c r="CT9" s="74">
        <f>L9+S9+Z9+AG9+AN9+AU9+BB9+BI9+BP9+BW9+CD9+CK9</f>
        <v>2534.2999999999997</v>
      </c>
      <c r="CU9" s="75">
        <f>M9+T9+AA9+AH9+AO9+AV9+BC9+BJ9+BQ9+BX9+CE9+CL9</f>
        <v>308</v>
      </c>
      <c r="CV9" s="75">
        <f>N9+U9+AB9+AI9+AP9+AW9+BD9+BK9+BR9+BY9+CF9+CM9</f>
        <v>268</v>
      </c>
      <c r="CW9" s="76" t="s">
        <v>1127</v>
      </c>
      <c r="CX9" s="77" t="s">
        <v>1128</v>
      </c>
    </row>
    <row r="10" spans="1:102" s="16" customFormat="1" ht="10.5">
      <c r="A10" s="14"/>
      <c r="B10" s="63">
        <f>RANK(CT10,CT$2:CT$106)</f>
        <v>9</v>
      </c>
      <c r="C10" s="15" t="s">
        <v>1075</v>
      </c>
      <c r="D10" s="15" t="s">
        <v>849</v>
      </c>
      <c r="E10" s="15" t="s">
        <v>1008</v>
      </c>
      <c r="F10" s="16">
        <v>46</v>
      </c>
      <c r="G10" s="64" t="s">
        <v>967</v>
      </c>
      <c r="H10" s="65"/>
      <c r="I10" s="66">
        <v>81.3</v>
      </c>
      <c r="J10" s="66">
        <v>85.2</v>
      </c>
      <c r="K10" s="66">
        <v>42.8</v>
      </c>
      <c r="L10" s="67">
        <v>209.3</v>
      </c>
      <c r="M10" s="68">
        <v>20</v>
      </c>
      <c r="N10" s="68">
        <v>0</v>
      </c>
      <c r="O10" s="69">
        <f>SUM(I10:K10)</f>
        <v>209.3</v>
      </c>
      <c r="P10" s="66">
        <v>65.7</v>
      </c>
      <c r="Q10" s="66">
        <v>141</v>
      </c>
      <c r="R10" s="66">
        <v>96.2</v>
      </c>
      <c r="S10" s="67">
        <v>302.9</v>
      </c>
      <c r="T10" s="68">
        <v>20</v>
      </c>
      <c r="U10" s="68">
        <v>0</v>
      </c>
      <c r="V10" s="69">
        <f>SUM(P10:R10)</f>
        <v>302.9</v>
      </c>
      <c r="W10" s="66">
        <v>119.4</v>
      </c>
      <c r="X10" s="66">
        <v>54.7</v>
      </c>
      <c r="Y10" s="66">
        <v>48.3</v>
      </c>
      <c r="Z10" s="67">
        <v>222.40000000000003</v>
      </c>
      <c r="AA10" s="68">
        <v>17</v>
      </c>
      <c r="AB10" s="68">
        <v>0</v>
      </c>
      <c r="AC10" s="69">
        <f>SUM(W10:Y10)</f>
        <v>222.40000000000003</v>
      </c>
      <c r="AD10" s="66">
        <v>52.1</v>
      </c>
      <c r="AE10" s="66">
        <v>36</v>
      </c>
      <c r="AF10" s="66">
        <v>126.1</v>
      </c>
      <c r="AG10" s="67">
        <v>214.2</v>
      </c>
      <c r="AH10" s="68">
        <v>19</v>
      </c>
      <c r="AI10" s="68">
        <v>0</v>
      </c>
      <c r="AJ10" s="69">
        <f>SUM(AD10:AF10)</f>
        <v>214.2</v>
      </c>
      <c r="AK10" s="66">
        <v>86.3</v>
      </c>
      <c r="AL10" s="66">
        <v>129.4</v>
      </c>
      <c r="AM10" s="66">
        <v>29.3</v>
      </c>
      <c r="AN10" s="67">
        <v>245</v>
      </c>
      <c r="AO10" s="68">
        <v>20</v>
      </c>
      <c r="AP10" s="68">
        <v>0</v>
      </c>
      <c r="AQ10" s="69">
        <f>SUM(AK10:AM10)</f>
        <v>245</v>
      </c>
      <c r="AR10" s="66">
        <v>86.2</v>
      </c>
      <c r="AS10" s="66">
        <v>19.6</v>
      </c>
      <c r="AT10" s="66">
        <v>65</v>
      </c>
      <c r="AU10" s="67">
        <v>170.8</v>
      </c>
      <c r="AV10" s="68">
        <v>16</v>
      </c>
      <c r="AW10" s="68">
        <v>0</v>
      </c>
      <c r="AX10" s="69">
        <f>SUM(AR10:AT10)</f>
        <v>170.8</v>
      </c>
      <c r="AY10" s="66">
        <v>46.8</v>
      </c>
      <c r="AZ10" s="66">
        <v>26.9</v>
      </c>
      <c r="BA10" s="66">
        <v>93.9</v>
      </c>
      <c r="BB10" s="67">
        <v>167.6</v>
      </c>
      <c r="BC10" s="68">
        <v>18</v>
      </c>
      <c r="BD10" s="68">
        <v>0</v>
      </c>
      <c r="BE10" s="69">
        <f>SUM(AY10:BA10)</f>
        <v>167.6</v>
      </c>
      <c r="BF10" s="66">
        <v>73</v>
      </c>
      <c r="BG10" s="66">
        <v>160.6</v>
      </c>
      <c r="BH10" s="66">
        <v>93.2</v>
      </c>
      <c r="BI10" s="67">
        <v>326.8</v>
      </c>
      <c r="BJ10" s="68">
        <v>23</v>
      </c>
      <c r="BK10" s="68">
        <v>0</v>
      </c>
      <c r="BL10" s="69">
        <f>SUM(BF10:BH10)</f>
        <v>326.8</v>
      </c>
      <c r="BM10" s="66">
        <v>64.1</v>
      </c>
      <c r="BN10" s="66">
        <v>74.8</v>
      </c>
      <c r="BO10" s="66">
        <v>108.5</v>
      </c>
      <c r="BP10" s="67">
        <v>247.39999999999998</v>
      </c>
      <c r="BQ10" s="68">
        <v>18</v>
      </c>
      <c r="BR10" s="68">
        <v>0</v>
      </c>
      <c r="BS10" s="69">
        <f>SUM(BM10:BO10)</f>
        <v>247.39999999999998</v>
      </c>
      <c r="BT10" s="66">
        <v>77.3</v>
      </c>
      <c r="BU10" s="66">
        <v>82</v>
      </c>
      <c r="BV10" s="66">
        <v>30.8</v>
      </c>
      <c r="BW10" s="67">
        <v>190.10000000000002</v>
      </c>
      <c r="BX10" s="68">
        <v>16</v>
      </c>
      <c r="BY10" s="68">
        <v>0</v>
      </c>
      <c r="BZ10" s="69">
        <f>SUM(BT10:BV10)</f>
        <v>190.10000000000002</v>
      </c>
      <c r="CA10" s="66">
        <v>32.1</v>
      </c>
      <c r="CB10" s="66">
        <v>7.2</v>
      </c>
      <c r="CC10" s="66">
        <v>11.3</v>
      </c>
      <c r="CD10" s="67">
        <v>50.60000000000001</v>
      </c>
      <c r="CE10" s="68">
        <v>7</v>
      </c>
      <c r="CF10" s="68">
        <v>0</v>
      </c>
      <c r="CG10" s="69">
        <f>SUM(CA10:CC10)</f>
        <v>50.60000000000001</v>
      </c>
      <c r="CH10" s="66">
        <v>0</v>
      </c>
      <c r="CI10" s="66">
        <v>42.9</v>
      </c>
      <c r="CJ10" s="66">
        <v>32.7</v>
      </c>
      <c r="CK10" s="67">
        <v>75.6</v>
      </c>
      <c r="CL10" s="68">
        <v>8</v>
      </c>
      <c r="CM10" s="68">
        <v>0</v>
      </c>
      <c r="CN10" s="69">
        <f>SUM(CH10:CJ10)</f>
        <v>75.6</v>
      </c>
      <c r="CO10" s="70">
        <v>3650</v>
      </c>
      <c r="CP10" s="71">
        <v>365</v>
      </c>
      <c r="CQ10" s="72"/>
      <c r="CR10" s="73"/>
      <c r="CS10" s="73"/>
      <c r="CT10" s="74">
        <f>L10+S10+Z10+AG10+AN10+AU10+BB10+BI10+BP10+BW10+CD10+CK10</f>
        <v>2422.7</v>
      </c>
      <c r="CU10" s="75">
        <f>M10+T10+AA10+AH10+AO10+AV10+BC10+BJ10+BQ10+BX10+CE10+CL10</f>
        <v>202</v>
      </c>
      <c r="CV10" s="75">
        <f>N10+U10+AB10+AI10+AP10+AW10+BD10+BK10+BR10+BY10+CF10+CM10</f>
        <v>0</v>
      </c>
      <c r="CW10" s="76" t="s">
        <v>1168</v>
      </c>
      <c r="CX10" s="77" t="s">
        <v>1169</v>
      </c>
    </row>
    <row r="11" spans="1:102" s="16" customFormat="1" ht="10.5">
      <c r="A11" s="14"/>
      <c r="B11" s="63">
        <f>RANK(CT11,CT$2:CT$106)</f>
        <v>10</v>
      </c>
      <c r="C11" s="15" t="s">
        <v>1036</v>
      </c>
      <c r="D11" s="15" t="s">
        <v>111</v>
      </c>
      <c r="E11" s="15" t="s">
        <v>990</v>
      </c>
      <c r="F11" s="16">
        <v>34</v>
      </c>
      <c r="G11" s="64" t="s">
        <v>403</v>
      </c>
      <c r="H11" s="65"/>
      <c r="I11" s="66">
        <v>103.1</v>
      </c>
      <c r="J11" s="66">
        <v>89</v>
      </c>
      <c r="K11" s="66">
        <v>121.2</v>
      </c>
      <c r="L11" s="67">
        <v>313.3</v>
      </c>
      <c r="M11" s="68">
        <v>22</v>
      </c>
      <c r="N11" s="68">
        <v>37</v>
      </c>
      <c r="O11" s="69">
        <f>SUM(I11:K11)</f>
        <v>313.3</v>
      </c>
      <c r="P11" s="66">
        <v>47.5</v>
      </c>
      <c r="Q11" s="66">
        <v>54.1</v>
      </c>
      <c r="R11" s="66">
        <v>73.7</v>
      </c>
      <c r="S11" s="67">
        <v>175.3</v>
      </c>
      <c r="T11" s="68">
        <v>18</v>
      </c>
      <c r="U11" s="68">
        <v>30</v>
      </c>
      <c r="V11" s="69">
        <f>SUM(P11:R11)</f>
        <v>175.3</v>
      </c>
      <c r="W11" s="66">
        <v>67.1</v>
      </c>
      <c r="X11" s="66">
        <v>56.3</v>
      </c>
      <c r="Y11" s="66">
        <v>59.1</v>
      </c>
      <c r="Z11" s="67">
        <v>182.5</v>
      </c>
      <c r="AA11" s="68">
        <v>16</v>
      </c>
      <c r="AB11" s="68">
        <v>33</v>
      </c>
      <c r="AC11" s="69">
        <f>SUM(W11:Y11)</f>
        <v>182.5</v>
      </c>
      <c r="AD11" s="66">
        <v>47.3</v>
      </c>
      <c r="AE11" s="66">
        <v>50.8</v>
      </c>
      <c r="AF11" s="66">
        <v>84.6</v>
      </c>
      <c r="AG11" s="67">
        <v>182.7</v>
      </c>
      <c r="AH11" s="68">
        <v>11</v>
      </c>
      <c r="AI11" s="68">
        <v>50</v>
      </c>
      <c r="AJ11" s="69">
        <f>SUM(AD11:AF11)</f>
        <v>182.7</v>
      </c>
      <c r="AK11" s="66">
        <v>47.7</v>
      </c>
      <c r="AL11" s="66">
        <v>62.2</v>
      </c>
      <c r="AM11" s="66">
        <v>68.4</v>
      </c>
      <c r="AN11" s="67">
        <v>178.3</v>
      </c>
      <c r="AO11" s="68">
        <v>15</v>
      </c>
      <c r="AP11" s="68">
        <v>41</v>
      </c>
      <c r="AQ11" s="69">
        <f>SUM(AK11:AM11)</f>
        <v>178.3</v>
      </c>
      <c r="AR11" s="66">
        <v>77.1</v>
      </c>
      <c r="AS11" s="66">
        <v>72.4</v>
      </c>
      <c r="AT11" s="66">
        <v>68.8</v>
      </c>
      <c r="AU11" s="67">
        <v>218.3</v>
      </c>
      <c r="AV11" s="68">
        <v>13</v>
      </c>
      <c r="AW11" s="68">
        <v>39</v>
      </c>
      <c r="AX11" s="69">
        <f>SUM(AR11:AT11)</f>
        <v>218.3</v>
      </c>
      <c r="AY11" s="66">
        <v>40</v>
      </c>
      <c r="AZ11" s="66">
        <v>88.5</v>
      </c>
      <c r="BA11" s="66">
        <v>55.9</v>
      </c>
      <c r="BB11" s="67">
        <v>184.4</v>
      </c>
      <c r="BC11" s="68">
        <v>11</v>
      </c>
      <c r="BD11" s="68">
        <v>31</v>
      </c>
      <c r="BE11" s="69">
        <f>SUM(AY11:BA11)</f>
        <v>184.4</v>
      </c>
      <c r="BF11" s="66">
        <v>47.2</v>
      </c>
      <c r="BG11" s="66">
        <v>0</v>
      </c>
      <c r="BH11" s="66">
        <v>54.6</v>
      </c>
      <c r="BI11" s="67">
        <v>101.80000000000001</v>
      </c>
      <c r="BJ11" s="68">
        <v>5</v>
      </c>
      <c r="BK11" s="68">
        <v>10</v>
      </c>
      <c r="BL11" s="69">
        <f>SUM(BF11:BH11)</f>
        <v>101.80000000000001</v>
      </c>
      <c r="BM11" s="66">
        <v>34.9</v>
      </c>
      <c r="BN11" s="66">
        <v>98.3</v>
      </c>
      <c r="BO11" s="66">
        <v>52.9</v>
      </c>
      <c r="BP11" s="67">
        <v>186.1</v>
      </c>
      <c r="BQ11" s="68">
        <v>15</v>
      </c>
      <c r="BR11" s="68">
        <v>25</v>
      </c>
      <c r="BS11" s="69">
        <f>SUM(BM11:BO11)</f>
        <v>186.1</v>
      </c>
      <c r="BT11" s="66">
        <v>42.2</v>
      </c>
      <c r="BU11" s="66">
        <v>77.8</v>
      </c>
      <c r="BV11" s="66">
        <v>31.1</v>
      </c>
      <c r="BW11" s="67">
        <v>151.1</v>
      </c>
      <c r="BX11" s="68">
        <v>11</v>
      </c>
      <c r="BY11" s="68">
        <v>23</v>
      </c>
      <c r="BZ11" s="69">
        <f>SUM(BT11:BV11)</f>
        <v>151.1</v>
      </c>
      <c r="CA11" s="66">
        <v>60.6</v>
      </c>
      <c r="CB11" s="66">
        <v>100.5</v>
      </c>
      <c r="CC11" s="66">
        <v>93.9</v>
      </c>
      <c r="CD11" s="67">
        <v>255</v>
      </c>
      <c r="CE11" s="68">
        <v>14</v>
      </c>
      <c r="CF11" s="68">
        <v>35</v>
      </c>
      <c r="CG11" s="69">
        <f>SUM(CA11:CC11)</f>
        <v>255</v>
      </c>
      <c r="CH11" s="66">
        <v>60.7</v>
      </c>
      <c r="CI11" s="66">
        <v>65.1</v>
      </c>
      <c r="CJ11" s="66">
        <v>112.6</v>
      </c>
      <c r="CK11" s="67">
        <v>238.39999999999998</v>
      </c>
      <c r="CL11" s="68">
        <v>12</v>
      </c>
      <c r="CM11" s="68">
        <v>36</v>
      </c>
      <c r="CN11" s="69">
        <f>SUM(CH11:CJ11)</f>
        <v>238.39999999999998</v>
      </c>
      <c r="CO11" s="70">
        <v>2000</v>
      </c>
      <c r="CP11" s="71">
        <v>0</v>
      </c>
      <c r="CQ11" s="72"/>
      <c r="CR11" s="73"/>
      <c r="CS11" s="73"/>
      <c r="CT11" s="74">
        <f>L11+S11+Z11+AG11+AN11+AU11+BB11+BI11+BP11+BW11+CD11+CK11</f>
        <v>2367.2</v>
      </c>
      <c r="CU11" s="75">
        <f>M11+T11+AA11+AH11+AO11+AV11+BC11+BJ11+BQ11+BX11+CE11+CL11</f>
        <v>163</v>
      </c>
      <c r="CV11" s="75">
        <f>N11+U11+AB11+AI11+AP11+AW11+BD11+BK11+BR11+BY11+CF11+CM11</f>
        <v>390</v>
      </c>
      <c r="CW11" s="76" t="s">
        <v>555</v>
      </c>
      <c r="CX11" s="77" t="s">
        <v>419</v>
      </c>
    </row>
    <row r="12" spans="1:102" s="16" customFormat="1" ht="10.5">
      <c r="A12" s="14"/>
      <c r="B12" s="63">
        <f>RANK(CT12,CT$2:CT$106)</f>
        <v>11</v>
      </c>
      <c r="C12" s="15" t="s">
        <v>1061</v>
      </c>
      <c r="D12" s="15" t="s">
        <v>760</v>
      </c>
      <c r="E12" s="15" t="s">
        <v>759</v>
      </c>
      <c r="F12" s="16">
        <v>44</v>
      </c>
      <c r="G12" s="64" t="s">
        <v>824</v>
      </c>
      <c r="H12" s="65"/>
      <c r="I12" s="66">
        <v>79</v>
      </c>
      <c r="J12" s="66">
        <v>76</v>
      </c>
      <c r="K12" s="66">
        <v>83</v>
      </c>
      <c r="L12" s="67">
        <v>238</v>
      </c>
      <c r="M12" s="68">
        <v>25</v>
      </c>
      <c r="N12" s="68">
        <v>0</v>
      </c>
      <c r="O12" s="69">
        <f>SUM(I12:K12)</f>
        <v>238</v>
      </c>
      <c r="P12" s="66">
        <v>77</v>
      </c>
      <c r="Q12" s="66">
        <v>61</v>
      </c>
      <c r="R12" s="66">
        <v>35</v>
      </c>
      <c r="S12" s="67">
        <v>173</v>
      </c>
      <c r="T12" s="68">
        <v>20</v>
      </c>
      <c r="U12" s="68">
        <v>0</v>
      </c>
      <c r="V12" s="69">
        <f>SUM(P12:R12)</f>
        <v>173</v>
      </c>
      <c r="W12" s="66">
        <v>63</v>
      </c>
      <c r="X12" s="66">
        <v>69</v>
      </c>
      <c r="Y12" s="66">
        <v>81</v>
      </c>
      <c r="Z12" s="67">
        <v>213</v>
      </c>
      <c r="AA12" s="68">
        <v>26</v>
      </c>
      <c r="AB12" s="68">
        <v>0</v>
      </c>
      <c r="AC12" s="69">
        <f>SUM(W12:Y12)</f>
        <v>213</v>
      </c>
      <c r="AD12" s="66">
        <v>63</v>
      </c>
      <c r="AE12" s="66">
        <v>62</v>
      </c>
      <c r="AF12" s="66">
        <v>54</v>
      </c>
      <c r="AG12" s="67">
        <v>179</v>
      </c>
      <c r="AH12" s="68">
        <v>23</v>
      </c>
      <c r="AI12" s="68">
        <v>0</v>
      </c>
      <c r="AJ12" s="69">
        <f>SUM(AD12:AF12)</f>
        <v>179</v>
      </c>
      <c r="AK12" s="66">
        <v>72</v>
      </c>
      <c r="AL12" s="66">
        <v>65</v>
      </c>
      <c r="AM12" s="66">
        <v>48</v>
      </c>
      <c r="AN12" s="67">
        <v>185</v>
      </c>
      <c r="AO12" s="68">
        <v>23</v>
      </c>
      <c r="AP12" s="68">
        <v>0</v>
      </c>
      <c r="AQ12" s="69">
        <f>SUM(AK12:AM12)</f>
        <v>185</v>
      </c>
      <c r="AR12" s="66">
        <v>25</v>
      </c>
      <c r="AS12" s="66">
        <v>67</v>
      </c>
      <c r="AT12" s="66">
        <v>43</v>
      </c>
      <c r="AU12" s="67">
        <v>135</v>
      </c>
      <c r="AV12" s="68">
        <v>14</v>
      </c>
      <c r="AW12" s="68">
        <v>0</v>
      </c>
      <c r="AX12" s="69">
        <f>SUM(AR12:AT12)</f>
        <v>135</v>
      </c>
      <c r="AY12" s="66">
        <v>57</v>
      </c>
      <c r="AZ12" s="66">
        <v>87</v>
      </c>
      <c r="BA12" s="66">
        <v>40</v>
      </c>
      <c r="BB12" s="67">
        <v>184</v>
      </c>
      <c r="BC12" s="68">
        <v>20</v>
      </c>
      <c r="BD12" s="68">
        <v>0</v>
      </c>
      <c r="BE12" s="69">
        <f>SUM(AY12:BA12)</f>
        <v>184</v>
      </c>
      <c r="BF12" s="66">
        <v>85</v>
      </c>
      <c r="BG12" s="66">
        <v>59</v>
      </c>
      <c r="BH12" s="66">
        <v>63</v>
      </c>
      <c r="BI12" s="67">
        <v>207</v>
      </c>
      <c r="BJ12" s="68">
        <v>22</v>
      </c>
      <c r="BK12" s="68">
        <v>0</v>
      </c>
      <c r="BL12" s="69">
        <f>SUM(BF12:BH12)</f>
        <v>207</v>
      </c>
      <c r="BM12" s="66">
        <v>33</v>
      </c>
      <c r="BN12" s="66">
        <v>71</v>
      </c>
      <c r="BO12" s="66">
        <v>124</v>
      </c>
      <c r="BP12" s="67">
        <v>228</v>
      </c>
      <c r="BQ12" s="68">
        <v>23</v>
      </c>
      <c r="BR12" s="68">
        <v>0</v>
      </c>
      <c r="BS12" s="69">
        <f>SUM(BM12:BO12)</f>
        <v>228</v>
      </c>
      <c r="BT12" s="66">
        <v>71</v>
      </c>
      <c r="BU12" s="66">
        <v>70</v>
      </c>
      <c r="BV12" s="66">
        <v>71</v>
      </c>
      <c r="BW12" s="67">
        <v>212</v>
      </c>
      <c r="BX12" s="68">
        <v>23</v>
      </c>
      <c r="BY12" s="68">
        <v>0</v>
      </c>
      <c r="BZ12" s="69">
        <f>SUM(BT12:BV12)</f>
        <v>212</v>
      </c>
      <c r="CA12" s="66">
        <v>64</v>
      </c>
      <c r="CB12" s="66">
        <v>65</v>
      </c>
      <c r="CC12" s="66">
        <v>60</v>
      </c>
      <c r="CD12" s="67">
        <v>189</v>
      </c>
      <c r="CE12" s="68">
        <v>21</v>
      </c>
      <c r="CF12" s="68">
        <v>0</v>
      </c>
      <c r="CG12" s="69">
        <f>SUM(CA12:CC12)</f>
        <v>189</v>
      </c>
      <c r="CH12" s="66">
        <v>65</v>
      </c>
      <c r="CI12" s="66">
        <v>67</v>
      </c>
      <c r="CJ12" s="66">
        <v>86</v>
      </c>
      <c r="CK12" s="67">
        <v>218</v>
      </c>
      <c r="CL12" s="68">
        <v>23</v>
      </c>
      <c r="CM12" s="68">
        <v>0</v>
      </c>
      <c r="CN12" s="69">
        <f>SUM(CH12:CJ12)</f>
        <v>218</v>
      </c>
      <c r="CO12" s="70">
        <v>2500</v>
      </c>
      <c r="CP12" s="71">
        <v>0</v>
      </c>
      <c r="CQ12" s="72"/>
      <c r="CR12" s="73"/>
      <c r="CS12" s="73"/>
      <c r="CT12" s="74">
        <f>L12+S12+Z12+AG12+AN12+AU12+BB12+BI12+BP12+BW12+CD12+CK12</f>
        <v>2361</v>
      </c>
      <c r="CU12" s="75">
        <f>M12+T12+AA12+AH12+AO12+AV12+BC12+BJ12+BQ12+BX12+CE12+CL12</f>
        <v>263</v>
      </c>
      <c r="CV12" s="75">
        <f>N12+U12+AB12+AI12+AP12+AW12+BD12+BK12+BR12+BY12+CF12+CM12</f>
        <v>0</v>
      </c>
      <c r="CW12" s="76" t="s">
        <v>1151</v>
      </c>
      <c r="CX12" s="77" t="s">
        <v>1152</v>
      </c>
    </row>
    <row r="13" spans="1:102" s="16" customFormat="1" ht="10.5">
      <c r="A13" s="14" t="s">
        <v>841</v>
      </c>
      <c r="B13" s="63">
        <f>RANK(CT13,CT$2:CT$106)</f>
        <v>12</v>
      </c>
      <c r="C13" s="15" t="s">
        <v>567</v>
      </c>
      <c r="D13" s="15" t="s">
        <v>754</v>
      </c>
      <c r="E13" s="15" t="s">
        <v>1002</v>
      </c>
      <c r="F13" s="16">
        <v>33</v>
      </c>
      <c r="G13" s="64" t="s">
        <v>961</v>
      </c>
      <c r="H13" s="65"/>
      <c r="I13" s="78">
        <v>52.5</v>
      </c>
      <c r="J13" s="78">
        <v>63.4</v>
      </c>
      <c r="K13" s="78">
        <v>67.5</v>
      </c>
      <c r="L13" s="67">
        <v>183.4</v>
      </c>
      <c r="M13" s="68">
        <v>18</v>
      </c>
      <c r="N13" s="68">
        <v>24</v>
      </c>
      <c r="O13" s="69">
        <f>SUM(I13:K13)</f>
        <v>183.4</v>
      </c>
      <c r="P13" s="78">
        <v>50.9</v>
      </c>
      <c r="Q13" s="78">
        <v>56.9</v>
      </c>
      <c r="R13" s="78">
        <v>77.7</v>
      </c>
      <c r="S13" s="67">
        <v>185.5</v>
      </c>
      <c r="T13" s="68">
        <v>22</v>
      </c>
      <c r="U13" s="68">
        <v>33</v>
      </c>
      <c r="V13" s="69">
        <f>SUM(P13:R13)</f>
        <v>185.5</v>
      </c>
      <c r="W13" s="78">
        <v>46.1</v>
      </c>
      <c r="X13" s="78">
        <v>53.3</v>
      </c>
      <c r="Y13" s="78">
        <v>56.1</v>
      </c>
      <c r="Z13" s="67">
        <v>155.5</v>
      </c>
      <c r="AA13" s="68">
        <v>16</v>
      </c>
      <c r="AB13" s="68">
        <v>22</v>
      </c>
      <c r="AC13" s="69">
        <f>SUM(W13:Y13)</f>
        <v>155.5</v>
      </c>
      <c r="AD13" s="78">
        <v>46.1</v>
      </c>
      <c r="AE13" s="78">
        <v>41.4</v>
      </c>
      <c r="AF13" s="78">
        <v>27.7</v>
      </c>
      <c r="AG13" s="67">
        <v>115.2</v>
      </c>
      <c r="AH13" s="68">
        <v>21</v>
      </c>
      <c r="AI13" s="68">
        <v>27</v>
      </c>
      <c r="AJ13" s="69">
        <f>SUM(AD13:AF13)</f>
        <v>115.2</v>
      </c>
      <c r="AK13" s="78">
        <v>42.7</v>
      </c>
      <c r="AL13" s="78">
        <v>36.8</v>
      </c>
      <c r="AM13" s="78">
        <v>50.8</v>
      </c>
      <c r="AN13" s="67">
        <v>130.3</v>
      </c>
      <c r="AO13" s="68">
        <v>19</v>
      </c>
      <c r="AP13" s="68">
        <v>21</v>
      </c>
      <c r="AQ13" s="69">
        <f>SUM(AK13:AM13)</f>
        <v>130.3</v>
      </c>
      <c r="AR13" s="78">
        <v>52.9</v>
      </c>
      <c r="AS13" s="78">
        <v>52.2</v>
      </c>
      <c r="AT13" s="78">
        <v>73.5</v>
      </c>
      <c r="AU13" s="67">
        <v>178.6</v>
      </c>
      <c r="AV13" s="68">
        <v>18</v>
      </c>
      <c r="AW13" s="68">
        <v>34</v>
      </c>
      <c r="AX13" s="69">
        <f>SUM(AR13:AT13)</f>
        <v>178.6</v>
      </c>
      <c r="AY13" s="78">
        <v>85.9</v>
      </c>
      <c r="AZ13" s="78">
        <v>88.4</v>
      </c>
      <c r="BA13" s="78">
        <v>91.3</v>
      </c>
      <c r="BB13" s="67">
        <v>265.6</v>
      </c>
      <c r="BC13" s="68">
        <v>18</v>
      </c>
      <c r="BD13" s="68">
        <v>43</v>
      </c>
      <c r="BE13" s="69">
        <f>SUM(AY13:BA13)</f>
        <v>265.6</v>
      </c>
      <c r="BF13" s="78">
        <v>58.8</v>
      </c>
      <c r="BG13" s="78">
        <v>67</v>
      </c>
      <c r="BH13" s="78">
        <v>100</v>
      </c>
      <c r="BI13" s="67">
        <v>225.8</v>
      </c>
      <c r="BJ13" s="68">
        <v>22</v>
      </c>
      <c r="BK13" s="68">
        <v>35</v>
      </c>
      <c r="BL13" s="69">
        <f>SUM(BF13:BH13)</f>
        <v>225.8</v>
      </c>
      <c r="BM13" s="78">
        <v>49.2</v>
      </c>
      <c r="BN13" s="78">
        <v>61.8</v>
      </c>
      <c r="BO13" s="78">
        <v>77</v>
      </c>
      <c r="BP13" s="67">
        <v>188</v>
      </c>
      <c r="BQ13" s="68">
        <v>20</v>
      </c>
      <c r="BR13" s="68">
        <v>27</v>
      </c>
      <c r="BS13" s="69">
        <f>SUM(BM13:BO13)</f>
        <v>188</v>
      </c>
      <c r="BT13" s="78">
        <v>63.6</v>
      </c>
      <c r="BU13" s="78">
        <v>85.2</v>
      </c>
      <c r="BV13" s="78">
        <v>75.1</v>
      </c>
      <c r="BW13" s="67">
        <v>223.9</v>
      </c>
      <c r="BX13" s="68">
        <v>29</v>
      </c>
      <c r="BY13" s="68">
        <v>28</v>
      </c>
      <c r="BZ13" s="69">
        <f>SUM(BT13:BV13)</f>
        <v>223.9</v>
      </c>
      <c r="CA13" s="78">
        <v>64.9</v>
      </c>
      <c r="CB13" s="78">
        <v>73.4</v>
      </c>
      <c r="CC13" s="78">
        <v>63.4</v>
      </c>
      <c r="CD13" s="67">
        <v>201.70000000000002</v>
      </c>
      <c r="CE13" s="68">
        <v>19</v>
      </c>
      <c r="CF13" s="68">
        <v>24</v>
      </c>
      <c r="CG13" s="69">
        <f>SUM(CA13:CC13)</f>
        <v>201.70000000000002</v>
      </c>
      <c r="CH13" s="78">
        <v>67.3</v>
      </c>
      <c r="CI13" s="78">
        <v>71.8</v>
      </c>
      <c r="CJ13" s="78">
        <v>60.9</v>
      </c>
      <c r="CK13" s="67">
        <v>200</v>
      </c>
      <c r="CL13" s="68">
        <v>20</v>
      </c>
      <c r="CM13" s="68">
        <v>24</v>
      </c>
      <c r="CN13" s="69">
        <f>SUM(CH13:CJ13)</f>
        <v>200</v>
      </c>
      <c r="CO13" s="70">
        <v>2300</v>
      </c>
      <c r="CP13" s="71">
        <v>400</v>
      </c>
      <c r="CQ13" s="72"/>
      <c r="CR13" s="73"/>
      <c r="CS13" s="73"/>
      <c r="CT13" s="74">
        <f>L13+S13+Z13+AG13+AN13+AU13+BB13+BI13+BP13+BW13+CD13+CK13</f>
        <v>2253.5</v>
      </c>
      <c r="CU13" s="75">
        <f>M13+T13+AA13+AH13+AO13+AV13+BC13+BJ13+BQ13+BX13+CE13+CL13</f>
        <v>242</v>
      </c>
      <c r="CV13" s="75">
        <f>N13+U13+AB13+AI13+AP13+AW13+BD13+BK13+BR13+BY13+CF13+CM13</f>
        <v>342</v>
      </c>
      <c r="CW13" s="76" t="s">
        <v>478</v>
      </c>
      <c r="CX13" s="77" t="s">
        <v>83</v>
      </c>
    </row>
    <row r="14" spans="1:102" s="16" customFormat="1" ht="10.5">
      <c r="A14" s="14"/>
      <c r="B14" s="63">
        <f>RANK(CT14,CT$2:CT$106)</f>
        <v>13</v>
      </c>
      <c r="C14" s="15" t="s">
        <v>1021</v>
      </c>
      <c r="D14" s="15" t="s">
        <v>123</v>
      </c>
      <c r="E14" s="15" t="s">
        <v>761</v>
      </c>
      <c r="F14" s="16">
        <v>38</v>
      </c>
      <c r="G14" s="64" t="s">
        <v>799</v>
      </c>
      <c r="H14" s="65"/>
      <c r="I14" s="66">
        <v>59.6</v>
      </c>
      <c r="J14" s="66">
        <v>40.7</v>
      </c>
      <c r="K14" s="66">
        <v>61.8</v>
      </c>
      <c r="L14" s="67">
        <v>162.10000000000002</v>
      </c>
      <c r="M14" s="68">
        <v>16</v>
      </c>
      <c r="N14" s="68">
        <v>15</v>
      </c>
      <c r="O14" s="69">
        <f>SUM(I14:K14)</f>
        <v>162.10000000000002</v>
      </c>
      <c r="P14" s="66">
        <v>49.5</v>
      </c>
      <c r="Q14" s="66">
        <v>60</v>
      </c>
      <c r="R14" s="66">
        <v>68.8</v>
      </c>
      <c r="S14" s="67">
        <v>178.3</v>
      </c>
      <c r="T14" s="68">
        <v>18</v>
      </c>
      <c r="U14" s="68">
        <v>17</v>
      </c>
      <c r="V14" s="69">
        <f>SUM(P14:R14)</f>
        <v>178.3</v>
      </c>
      <c r="W14" s="66">
        <v>60.2</v>
      </c>
      <c r="X14" s="66">
        <v>80.6</v>
      </c>
      <c r="Y14" s="66">
        <v>61.3</v>
      </c>
      <c r="Z14" s="67">
        <v>202.10000000000002</v>
      </c>
      <c r="AA14" s="68">
        <v>20</v>
      </c>
      <c r="AB14" s="68">
        <v>16</v>
      </c>
      <c r="AC14" s="69">
        <f>SUM(W14:Y14)</f>
        <v>202.10000000000002</v>
      </c>
      <c r="AD14" s="66">
        <v>78.9</v>
      </c>
      <c r="AE14" s="66">
        <v>57.1</v>
      </c>
      <c r="AF14" s="66">
        <v>75.2</v>
      </c>
      <c r="AG14" s="67">
        <v>211.2</v>
      </c>
      <c r="AH14" s="68">
        <v>22</v>
      </c>
      <c r="AI14" s="68">
        <v>21</v>
      </c>
      <c r="AJ14" s="69">
        <f>SUM(AD14:AF14)</f>
        <v>211.2</v>
      </c>
      <c r="AK14" s="66">
        <v>58.4</v>
      </c>
      <c r="AL14" s="66">
        <v>42.4</v>
      </c>
      <c r="AM14" s="66">
        <v>50.9</v>
      </c>
      <c r="AN14" s="67">
        <v>151.7</v>
      </c>
      <c r="AO14" s="68">
        <v>15</v>
      </c>
      <c r="AP14" s="68">
        <v>14</v>
      </c>
      <c r="AQ14" s="69">
        <f>SUM(AK14:AM14)</f>
        <v>151.7</v>
      </c>
      <c r="AR14" s="66">
        <v>68.1</v>
      </c>
      <c r="AS14" s="66">
        <v>49.8</v>
      </c>
      <c r="AT14" s="66">
        <v>54.6</v>
      </c>
      <c r="AU14" s="67">
        <v>172.5</v>
      </c>
      <c r="AV14" s="68">
        <v>18</v>
      </c>
      <c r="AW14" s="68">
        <v>15</v>
      </c>
      <c r="AX14" s="69">
        <f>SUM(AR14:AT14)</f>
        <v>172.5</v>
      </c>
      <c r="AY14" s="66">
        <v>80</v>
      </c>
      <c r="AZ14" s="66">
        <v>54.3</v>
      </c>
      <c r="BA14" s="66">
        <v>84.9</v>
      </c>
      <c r="BB14" s="67">
        <v>219.20000000000002</v>
      </c>
      <c r="BC14" s="68">
        <v>23</v>
      </c>
      <c r="BD14" s="68">
        <v>21</v>
      </c>
      <c r="BE14" s="69">
        <f>SUM(AY14:BA14)</f>
        <v>219.20000000000002</v>
      </c>
      <c r="BF14" s="66">
        <v>72.9</v>
      </c>
      <c r="BG14" s="66">
        <v>78.7</v>
      </c>
      <c r="BH14" s="66">
        <v>59.6</v>
      </c>
      <c r="BI14" s="67">
        <v>211.20000000000002</v>
      </c>
      <c r="BJ14" s="68">
        <v>21</v>
      </c>
      <c r="BK14" s="68">
        <v>21</v>
      </c>
      <c r="BL14" s="69">
        <f>SUM(BF14:BH14)</f>
        <v>211.20000000000002</v>
      </c>
      <c r="BM14" s="66">
        <v>46.1</v>
      </c>
      <c r="BN14" s="66">
        <v>50.1</v>
      </c>
      <c r="BO14" s="66">
        <v>49.7</v>
      </c>
      <c r="BP14" s="67">
        <v>145.9</v>
      </c>
      <c r="BQ14" s="68">
        <v>18</v>
      </c>
      <c r="BR14" s="68">
        <v>14</v>
      </c>
      <c r="BS14" s="69">
        <f>SUM(BM14:BO14)</f>
        <v>145.9</v>
      </c>
      <c r="BT14" s="66">
        <v>59.2</v>
      </c>
      <c r="BU14" s="66">
        <v>74.1</v>
      </c>
      <c r="BV14" s="66">
        <v>34</v>
      </c>
      <c r="BW14" s="67">
        <v>167.3</v>
      </c>
      <c r="BX14" s="68">
        <v>19</v>
      </c>
      <c r="BY14" s="68">
        <v>17</v>
      </c>
      <c r="BZ14" s="69">
        <f>SUM(BT14:BV14)</f>
        <v>167.3</v>
      </c>
      <c r="CA14" s="66">
        <v>48.8</v>
      </c>
      <c r="CB14" s="66">
        <v>74.3</v>
      </c>
      <c r="CC14" s="66">
        <v>49.1</v>
      </c>
      <c r="CD14" s="67">
        <v>172.2</v>
      </c>
      <c r="CE14" s="68">
        <v>19</v>
      </c>
      <c r="CF14" s="68">
        <v>16</v>
      </c>
      <c r="CG14" s="69">
        <f>SUM(CA14:CC14)</f>
        <v>172.2</v>
      </c>
      <c r="CH14" s="66">
        <v>49.8</v>
      </c>
      <c r="CI14" s="66">
        <v>71.5</v>
      </c>
      <c r="CJ14" s="66">
        <v>61.2</v>
      </c>
      <c r="CK14" s="67">
        <v>182.5</v>
      </c>
      <c r="CL14" s="68">
        <v>18</v>
      </c>
      <c r="CM14" s="68">
        <v>17</v>
      </c>
      <c r="CN14" s="69">
        <f>SUM(CH14:CJ14)</f>
        <v>182.5</v>
      </c>
      <c r="CO14" s="70">
        <v>2000</v>
      </c>
      <c r="CP14" s="71">
        <v>200</v>
      </c>
      <c r="CQ14" s="72"/>
      <c r="CR14" s="73"/>
      <c r="CS14" s="73"/>
      <c r="CT14" s="74">
        <f>L14+S14+Z14+AG14+AN14+AU14+BB14+BI14+BP14+BW14+CD14+CK14</f>
        <v>2176.2000000000003</v>
      </c>
      <c r="CU14" s="75">
        <f>M14+T14+AA14+AH14+AO14+AV14+BC14+BJ14+BQ14+BX14+CE14+CL14</f>
        <v>227</v>
      </c>
      <c r="CV14" s="75">
        <f>N14+U14+AB14+AI14+AP14+AW14+BD14+BK14+BR14+BY14+CF14+CM14</f>
        <v>204</v>
      </c>
      <c r="CW14" s="76" t="s">
        <v>529</v>
      </c>
      <c r="CX14" s="77" t="s">
        <v>124</v>
      </c>
    </row>
    <row r="15" spans="1:102" s="16" customFormat="1" ht="10.5">
      <c r="A15" s="14"/>
      <c r="B15" s="63">
        <f>RANK(CT15,CT$2:CT$106)</f>
        <v>14</v>
      </c>
      <c r="C15" s="15" t="s">
        <v>69</v>
      </c>
      <c r="D15" s="15" t="s">
        <v>70</v>
      </c>
      <c r="E15" s="15" t="s">
        <v>68</v>
      </c>
      <c r="F15" s="16">
        <v>42</v>
      </c>
      <c r="G15" s="64" t="s">
        <v>68</v>
      </c>
      <c r="H15" s="65"/>
      <c r="I15" s="66">
        <v>98</v>
      </c>
      <c r="J15" s="66">
        <v>100</v>
      </c>
      <c r="K15" s="66">
        <v>88</v>
      </c>
      <c r="L15" s="67">
        <v>286</v>
      </c>
      <c r="M15" s="68">
        <v>28</v>
      </c>
      <c r="N15" s="68">
        <v>35</v>
      </c>
      <c r="O15" s="69">
        <f>SUM(I15:K15)</f>
        <v>286</v>
      </c>
      <c r="P15" s="66">
        <v>96</v>
      </c>
      <c r="Q15" s="66">
        <v>76</v>
      </c>
      <c r="R15" s="66">
        <v>61.5</v>
      </c>
      <c r="S15" s="67">
        <v>233.5</v>
      </c>
      <c r="T15" s="68">
        <v>28</v>
      </c>
      <c r="U15" s="68">
        <v>0</v>
      </c>
      <c r="V15" s="69">
        <f>SUM(P15:R15)</f>
        <v>233.5</v>
      </c>
      <c r="W15" s="66">
        <v>96.5</v>
      </c>
      <c r="X15" s="66">
        <v>59</v>
      </c>
      <c r="Y15" s="66">
        <v>62</v>
      </c>
      <c r="Z15" s="67">
        <v>217.5</v>
      </c>
      <c r="AA15" s="68">
        <v>27</v>
      </c>
      <c r="AB15" s="68">
        <v>30</v>
      </c>
      <c r="AC15" s="69">
        <f>SUM(W15:Y15)</f>
        <v>217.5</v>
      </c>
      <c r="AD15" s="66">
        <v>83</v>
      </c>
      <c r="AE15" s="66">
        <v>52</v>
      </c>
      <c r="AF15" s="66">
        <v>94</v>
      </c>
      <c r="AG15" s="67">
        <v>229</v>
      </c>
      <c r="AH15" s="68">
        <v>29</v>
      </c>
      <c r="AI15" s="68">
        <v>0</v>
      </c>
      <c r="AJ15" s="69">
        <f>SUM(AD15:AF15)</f>
        <v>229</v>
      </c>
      <c r="AK15" s="66">
        <v>61</v>
      </c>
      <c r="AL15" s="66">
        <v>77</v>
      </c>
      <c r="AM15" s="66">
        <v>54</v>
      </c>
      <c r="AN15" s="67">
        <v>192</v>
      </c>
      <c r="AO15" s="68">
        <v>30</v>
      </c>
      <c r="AP15" s="68">
        <v>0</v>
      </c>
      <c r="AQ15" s="69">
        <f>SUM(AK15:AM15)</f>
        <v>192</v>
      </c>
      <c r="AR15" s="66">
        <v>77.5</v>
      </c>
      <c r="AS15" s="66">
        <v>50</v>
      </c>
      <c r="AT15" s="66">
        <v>23</v>
      </c>
      <c r="AU15" s="67">
        <v>150.5</v>
      </c>
      <c r="AV15" s="68">
        <v>30</v>
      </c>
      <c r="AW15" s="68">
        <v>0</v>
      </c>
      <c r="AX15" s="69">
        <f>SUM(AR15:AT15)</f>
        <v>150.5</v>
      </c>
      <c r="AY15" s="66">
        <v>72</v>
      </c>
      <c r="AZ15" s="66">
        <v>41</v>
      </c>
      <c r="BA15" s="66">
        <v>60</v>
      </c>
      <c r="BB15" s="67">
        <v>173</v>
      </c>
      <c r="BC15" s="68">
        <v>26</v>
      </c>
      <c r="BD15" s="68">
        <v>0</v>
      </c>
      <c r="BE15" s="69">
        <f>SUM(AY15:BA15)</f>
        <v>173</v>
      </c>
      <c r="BF15" s="66">
        <v>53</v>
      </c>
      <c r="BG15" s="66">
        <v>59</v>
      </c>
      <c r="BH15" s="66">
        <v>46</v>
      </c>
      <c r="BI15" s="67">
        <v>158</v>
      </c>
      <c r="BJ15" s="68">
        <v>29</v>
      </c>
      <c r="BK15" s="68">
        <v>0</v>
      </c>
      <c r="BL15" s="69">
        <f>SUM(BF15:BH15)</f>
        <v>158</v>
      </c>
      <c r="BM15" s="66">
        <v>66</v>
      </c>
      <c r="BN15" s="66">
        <v>26</v>
      </c>
      <c r="BO15" s="66">
        <v>29</v>
      </c>
      <c r="BP15" s="67">
        <v>121</v>
      </c>
      <c r="BQ15" s="68">
        <v>22</v>
      </c>
      <c r="BR15" s="68">
        <v>0</v>
      </c>
      <c r="BS15" s="69">
        <f>SUM(BM15:BO15)</f>
        <v>121</v>
      </c>
      <c r="BT15" s="66">
        <v>39</v>
      </c>
      <c r="BU15" s="66">
        <v>41</v>
      </c>
      <c r="BV15" s="66">
        <v>40</v>
      </c>
      <c r="BW15" s="67">
        <v>120</v>
      </c>
      <c r="BX15" s="68">
        <v>24</v>
      </c>
      <c r="BY15" s="68">
        <v>0</v>
      </c>
      <c r="BZ15" s="69">
        <f>SUM(BT15:BV15)</f>
        <v>120</v>
      </c>
      <c r="CA15" s="66">
        <v>49</v>
      </c>
      <c r="CB15" s="66">
        <v>68</v>
      </c>
      <c r="CC15" s="66">
        <v>32.5</v>
      </c>
      <c r="CD15" s="67">
        <v>149.5</v>
      </c>
      <c r="CE15" s="68">
        <v>24</v>
      </c>
      <c r="CF15" s="68">
        <v>0</v>
      </c>
      <c r="CG15" s="69">
        <f>SUM(CA15:CC15)</f>
        <v>149.5</v>
      </c>
      <c r="CH15" s="66">
        <v>46.5</v>
      </c>
      <c r="CI15" s="66">
        <v>51</v>
      </c>
      <c r="CJ15" s="66">
        <v>44</v>
      </c>
      <c r="CK15" s="67">
        <v>141.5</v>
      </c>
      <c r="CL15" s="68">
        <v>25</v>
      </c>
      <c r="CM15" s="68">
        <v>0</v>
      </c>
      <c r="CN15" s="69">
        <f>SUM(CH15:CJ15)</f>
        <v>141.5</v>
      </c>
      <c r="CO15" s="70">
        <v>3600</v>
      </c>
      <c r="CP15" s="71">
        <v>400</v>
      </c>
      <c r="CQ15" s="72"/>
      <c r="CR15" s="73"/>
      <c r="CS15" s="73"/>
      <c r="CT15" s="74">
        <f>L15+S15+Z15+AG15+AN15+AU15+BB15+BI15+BP15+BW15+CD15+CK15</f>
        <v>2171.5</v>
      </c>
      <c r="CU15" s="75">
        <f>M15+T15+AA15+AH15+AO15+AV15+BC15+BJ15+BQ15+BX15+CE15+CL15</f>
        <v>322</v>
      </c>
      <c r="CV15" s="75">
        <f>N15+U15+AB15+AI15+AP15+AW15+BD15+BK15+BR15+BY15+CF15+CM15</f>
        <v>65</v>
      </c>
      <c r="CW15" s="76" t="s">
        <v>1142</v>
      </c>
      <c r="CX15" s="77" t="s">
        <v>72</v>
      </c>
    </row>
    <row r="16" spans="1:102" s="16" customFormat="1" ht="10.5">
      <c r="A16" s="14"/>
      <c r="B16" s="63">
        <f>RANK(CT16,CT$2:CT$106)</f>
        <v>15</v>
      </c>
      <c r="C16" s="15" t="s">
        <v>1059</v>
      </c>
      <c r="D16" s="15" t="s">
        <v>41</v>
      </c>
      <c r="E16" s="15" t="s">
        <v>1000</v>
      </c>
      <c r="F16" s="16">
        <v>48</v>
      </c>
      <c r="G16" s="64" t="s">
        <v>959</v>
      </c>
      <c r="H16" s="65"/>
      <c r="I16" s="66">
        <v>44.1</v>
      </c>
      <c r="J16" s="66">
        <v>33.9</v>
      </c>
      <c r="K16" s="66">
        <v>45.9</v>
      </c>
      <c r="L16" s="67">
        <v>123.9</v>
      </c>
      <c r="M16" s="68">
        <v>19</v>
      </c>
      <c r="N16" s="68">
        <v>12</v>
      </c>
      <c r="O16" s="69">
        <f>SUM(I16:K16)</f>
        <v>123.9</v>
      </c>
      <c r="P16" s="66">
        <v>71</v>
      </c>
      <c r="Q16" s="66">
        <v>78.7</v>
      </c>
      <c r="R16" s="66">
        <v>63.9</v>
      </c>
      <c r="S16" s="67">
        <v>213.6</v>
      </c>
      <c r="T16" s="68">
        <v>28</v>
      </c>
      <c r="U16" s="68">
        <v>23</v>
      </c>
      <c r="V16" s="69">
        <f>SUM(P16:R16)</f>
        <v>213.6</v>
      </c>
      <c r="W16" s="66">
        <v>52.2</v>
      </c>
      <c r="X16" s="66">
        <v>62.7</v>
      </c>
      <c r="Y16" s="66">
        <v>101.6</v>
      </c>
      <c r="Z16" s="67">
        <v>216.5</v>
      </c>
      <c r="AA16" s="68">
        <v>25</v>
      </c>
      <c r="AB16" s="68">
        <v>22</v>
      </c>
      <c r="AC16" s="69">
        <f>SUM(W16:Y16)</f>
        <v>216.5</v>
      </c>
      <c r="AD16" s="66">
        <v>103.6</v>
      </c>
      <c r="AE16" s="66">
        <v>91.6</v>
      </c>
      <c r="AF16" s="66">
        <v>143.2</v>
      </c>
      <c r="AG16" s="67">
        <v>338.4</v>
      </c>
      <c r="AH16" s="68">
        <v>26</v>
      </c>
      <c r="AI16" s="68">
        <v>40</v>
      </c>
      <c r="AJ16" s="69">
        <f>SUM(AD16:AF16)</f>
        <v>338.4</v>
      </c>
      <c r="AK16" s="66">
        <v>93.9</v>
      </c>
      <c r="AL16" s="66">
        <v>113</v>
      </c>
      <c r="AM16" s="66">
        <v>103.1</v>
      </c>
      <c r="AN16" s="67">
        <v>310</v>
      </c>
      <c r="AO16" s="68">
        <v>24</v>
      </c>
      <c r="AP16" s="68">
        <v>43</v>
      </c>
      <c r="AQ16" s="69">
        <f>SUM(AK16:AM16)</f>
        <v>310</v>
      </c>
      <c r="AR16" s="66">
        <v>19.8</v>
      </c>
      <c r="AS16" s="66">
        <v>47.1</v>
      </c>
      <c r="AT16" s="66">
        <v>47.8</v>
      </c>
      <c r="AU16" s="67">
        <v>114.7</v>
      </c>
      <c r="AV16" s="68">
        <v>21</v>
      </c>
      <c r="AW16" s="68">
        <v>11</v>
      </c>
      <c r="AX16" s="69">
        <f>SUM(AR16:AT16)</f>
        <v>114.7</v>
      </c>
      <c r="AY16" s="66">
        <v>52.2</v>
      </c>
      <c r="AZ16" s="66">
        <v>9.3</v>
      </c>
      <c r="BA16" s="66">
        <v>0</v>
      </c>
      <c r="BB16" s="67">
        <v>61.5</v>
      </c>
      <c r="BC16" s="68">
        <v>17</v>
      </c>
      <c r="BD16" s="68">
        <v>7</v>
      </c>
      <c r="BE16" s="69">
        <f>SUM(AY16:BA16)</f>
        <v>61.5</v>
      </c>
      <c r="BF16" s="66">
        <v>47.9</v>
      </c>
      <c r="BG16" s="66">
        <v>70</v>
      </c>
      <c r="BH16" s="66">
        <v>122</v>
      </c>
      <c r="BI16" s="67">
        <v>239.9</v>
      </c>
      <c r="BJ16" s="68">
        <v>16</v>
      </c>
      <c r="BK16" s="68">
        <v>26</v>
      </c>
      <c r="BL16" s="69">
        <f>SUM(BF16:BH16)</f>
        <v>239.9</v>
      </c>
      <c r="BM16" s="66">
        <v>0</v>
      </c>
      <c r="BN16" s="66">
        <v>9.1</v>
      </c>
      <c r="BO16" s="66">
        <v>85</v>
      </c>
      <c r="BP16" s="67">
        <v>94.1</v>
      </c>
      <c r="BQ16" s="68">
        <v>10</v>
      </c>
      <c r="BR16" s="68">
        <v>18</v>
      </c>
      <c r="BS16" s="69">
        <f>SUM(BM16:BO16)</f>
        <v>94.1</v>
      </c>
      <c r="BT16" s="66">
        <v>17.4</v>
      </c>
      <c r="BU16" s="66">
        <v>10.9</v>
      </c>
      <c r="BV16" s="66">
        <v>6.8</v>
      </c>
      <c r="BW16" s="67">
        <v>35.099999999999994</v>
      </c>
      <c r="BX16" s="68">
        <v>9</v>
      </c>
      <c r="BY16" s="68">
        <v>6</v>
      </c>
      <c r="BZ16" s="69">
        <f>SUM(BT16:BV16)</f>
        <v>35.099999999999994</v>
      </c>
      <c r="CA16" s="66">
        <v>16.2</v>
      </c>
      <c r="CB16" s="66">
        <v>36.7</v>
      </c>
      <c r="CC16" s="66">
        <v>94.4</v>
      </c>
      <c r="CD16" s="67">
        <v>147.3</v>
      </c>
      <c r="CE16" s="68">
        <v>10</v>
      </c>
      <c r="CF16" s="68">
        <v>17</v>
      </c>
      <c r="CG16" s="69">
        <f>SUM(CA16:CC16)</f>
        <v>147.3</v>
      </c>
      <c r="CH16" s="66">
        <v>72.2</v>
      </c>
      <c r="CI16" s="66">
        <v>62.4</v>
      </c>
      <c r="CJ16" s="66">
        <v>72.1</v>
      </c>
      <c r="CK16" s="67">
        <v>206.7</v>
      </c>
      <c r="CL16" s="68">
        <v>12</v>
      </c>
      <c r="CM16" s="68">
        <v>24</v>
      </c>
      <c r="CN16" s="69">
        <f>SUM(CH16:CJ16)</f>
        <v>206.7</v>
      </c>
      <c r="CO16" s="70">
        <v>3500</v>
      </c>
      <c r="CP16" s="71">
        <v>393</v>
      </c>
      <c r="CQ16" s="72"/>
      <c r="CR16" s="73"/>
      <c r="CS16" s="73"/>
      <c r="CT16" s="74">
        <f>L16+S16+Z16+AG16+AN16+AU16+BB16+BI16+BP16+BW16+CD16+CK16</f>
        <v>2101.7</v>
      </c>
      <c r="CU16" s="75">
        <f>M16+T16+AA16+AH16+AO16+AV16+BC16+BJ16+BQ16+BX16+CE16+CL16</f>
        <v>217</v>
      </c>
      <c r="CV16" s="75">
        <f>N16+U16+AB16+AI16+AP16+AW16+BD16+BK16+BR16+BY16+CF16+CM16</f>
        <v>249</v>
      </c>
      <c r="CW16" s="76" t="s">
        <v>433</v>
      </c>
      <c r="CX16" s="77" t="s">
        <v>61</v>
      </c>
    </row>
    <row r="17" spans="1:102" s="16" customFormat="1" ht="10.5">
      <c r="A17" s="14"/>
      <c r="B17" s="63">
        <f>RANK(CT17,CT$2:CT$106)</f>
        <v>16</v>
      </c>
      <c r="C17" s="15" t="s">
        <v>1064</v>
      </c>
      <c r="D17" s="15" t="s">
        <v>41</v>
      </c>
      <c r="E17" s="15" t="s">
        <v>780</v>
      </c>
      <c r="F17" s="16">
        <v>41</v>
      </c>
      <c r="G17" s="64" t="s">
        <v>826</v>
      </c>
      <c r="H17" s="65"/>
      <c r="I17" s="66">
        <v>99.6</v>
      </c>
      <c r="J17" s="66">
        <v>40.8</v>
      </c>
      <c r="K17" s="66">
        <v>35</v>
      </c>
      <c r="L17" s="67">
        <v>175.39999999999998</v>
      </c>
      <c r="M17" s="68">
        <v>14</v>
      </c>
      <c r="N17" s="68">
        <v>0</v>
      </c>
      <c r="O17" s="69">
        <f>SUM(I17:K17)</f>
        <v>175.39999999999998</v>
      </c>
      <c r="P17" s="66">
        <v>0</v>
      </c>
      <c r="Q17" s="66">
        <v>17.6</v>
      </c>
      <c r="R17" s="66">
        <v>82.6</v>
      </c>
      <c r="S17" s="67">
        <v>100.19999999999999</v>
      </c>
      <c r="T17" s="68">
        <v>7</v>
      </c>
      <c r="U17" s="68">
        <v>0</v>
      </c>
      <c r="V17" s="69">
        <f>SUM(P17:R17)</f>
        <v>100.19999999999999</v>
      </c>
      <c r="W17" s="66">
        <v>122.4</v>
      </c>
      <c r="X17" s="66">
        <v>102.2</v>
      </c>
      <c r="Y17" s="66">
        <v>72.3</v>
      </c>
      <c r="Z17" s="67">
        <v>296.90000000000003</v>
      </c>
      <c r="AA17" s="68">
        <v>18</v>
      </c>
      <c r="AB17" s="68">
        <v>0</v>
      </c>
      <c r="AC17" s="69">
        <f>SUM(W17:Y17)</f>
        <v>296.90000000000003</v>
      </c>
      <c r="AD17" s="66">
        <v>92.7</v>
      </c>
      <c r="AE17" s="66">
        <v>90</v>
      </c>
      <c r="AF17" s="66">
        <v>15</v>
      </c>
      <c r="AG17" s="67">
        <v>197.7</v>
      </c>
      <c r="AH17" s="68">
        <v>13</v>
      </c>
      <c r="AI17" s="68">
        <v>0</v>
      </c>
      <c r="AJ17" s="69">
        <f>SUM(AD17:AF17)</f>
        <v>197.7</v>
      </c>
      <c r="AK17" s="66">
        <v>80</v>
      </c>
      <c r="AL17" s="66">
        <v>350.4</v>
      </c>
      <c r="AM17" s="66">
        <v>74.8</v>
      </c>
      <c r="AN17" s="67">
        <v>505.2</v>
      </c>
      <c r="AO17" s="68">
        <v>14</v>
      </c>
      <c r="AP17" s="68">
        <v>0</v>
      </c>
      <c r="AQ17" s="69">
        <f>SUM(AK17:AM17)</f>
        <v>505.2</v>
      </c>
      <c r="AR17" s="66">
        <v>64.2</v>
      </c>
      <c r="AS17" s="66">
        <v>66.8</v>
      </c>
      <c r="AT17" s="66">
        <v>91</v>
      </c>
      <c r="AU17" s="67">
        <v>222</v>
      </c>
      <c r="AV17" s="68">
        <v>14</v>
      </c>
      <c r="AW17" s="68">
        <v>0</v>
      </c>
      <c r="AX17" s="69">
        <f>SUM(AR17:AT17)</f>
        <v>222</v>
      </c>
      <c r="AY17" s="66">
        <v>10.2</v>
      </c>
      <c r="AZ17" s="66">
        <v>46</v>
      </c>
      <c r="BA17" s="66">
        <v>0</v>
      </c>
      <c r="BB17" s="67">
        <v>56.2</v>
      </c>
      <c r="BC17" s="68">
        <v>5</v>
      </c>
      <c r="BD17" s="68">
        <v>0</v>
      </c>
      <c r="BE17" s="69">
        <f>SUM(AY17:BA17)</f>
        <v>56.2</v>
      </c>
      <c r="BF17" s="66">
        <v>34.2</v>
      </c>
      <c r="BG17" s="66">
        <v>0</v>
      </c>
      <c r="BH17" s="66">
        <v>65</v>
      </c>
      <c r="BI17" s="67">
        <v>99.2</v>
      </c>
      <c r="BJ17" s="68">
        <v>4</v>
      </c>
      <c r="BK17" s="68">
        <v>0</v>
      </c>
      <c r="BL17" s="69">
        <f>SUM(BF17:BH17)</f>
        <v>99.2</v>
      </c>
      <c r="BM17" s="66">
        <v>62</v>
      </c>
      <c r="BN17" s="66">
        <v>12</v>
      </c>
      <c r="BO17" s="66">
        <v>22.8</v>
      </c>
      <c r="BP17" s="67">
        <v>96.8</v>
      </c>
      <c r="BQ17" s="68">
        <v>5</v>
      </c>
      <c r="BR17" s="68">
        <v>0</v>
      </c>
      <c r="BS17" s="69">
        <f>SUM(BM17:BO17)</f>
        <v>96.8</v>
      </c>
      <c r="BT17" s="66">
        <v>29.4</v>
      </c>
      <c r="BU17" s="66">
        <v>61.6</v>
      </c>
      <c r="BV17" s="66">
        <v>67</v>
      </c>
      <c r="BW17" s="67">
        <v>158</v>
      </c>
      <c r="BX17" s="68">
        <v>12</v>
      </c>
      <c r="BY17" s="68">
        <v>0</v>
      </c>
      <c r="BZ17" s="69">
        <f>SUM(BT17:BV17)</f>
        <v>158</v>
      </c>
      <c r="CA17" s="66"/>
      <c r="CB17" s="66"/>
      <c r="CC17" s="66"/>
      <c r="CD17" s="67">
        <v>0</v>
      </c>
      <c r="CE17" s="68"/>
      <c r="CF17" s="68"/>
      <c r="CG17" s="69">
        <f>SUM(CA17:CC17)</f>
        <v>0</v>
      </c>
      <c r="CH17" s="66">
        <v>45.1</v>
      </c>
      <c r="CI17" s="66">
        <v>33</v>
      </c>
      <c r="CJ17" s="66">
        <v>0</v>
      </c>
      <c r="CK17" s="67">
        <v>78.1</v>
      </c>
      <c r="CL17" s="68">
        <v>7</v>
      </c>
      <c r="CM17" s="68">
        <v>0</v>
      </c>
      <c r="CN17" s="69">
        <f>SUM(CH17:CJ17)</f>
        <v>78.1</v>
      </c>
      <c r="CO17" s="70">
        <v>3000</v>
      </c>
      <c r="CP17" s="71">
        <v>0</v>
      </c>
      <c r="CQ17" s="72"/>
      <c r="CR17" s="73"/>
      <c r="CS17" s="73"/>
      <c r="CT17" s="74">
        <f>L17+S17+Z17+AG17+AN17+AU17+BB17+BI17+BP17+BW17+CD17+CK17</f>
        <v>1985.7</v>
      </c>
      <c r="CU17" s="75">
        <f>M17+T17+AA17+AH17+AO17+AV17+BC17+BJ17+BQ17+BX17+CE17+CL17</f>
        <v>113</v>
      </c>
      <c r="CV17" s="75">
        <f>N17+U17+AB17+AI17+AP17+AW17+BD17+BK17+BR17+BY17+CF17+CM17</f>
        <v>0</v>
      </c>
      <c r="CW17" s="76" t="s">
        <v>457</v>
      </c>
      <c r="CX17" s="77" t="s">
        <v>119</v>
      </c>
    </row>
    <row r="18" spans="1:102" s="16" customFormat="1" ht="10.5">
      <c r="A18" s="14"/>
      <c r="B18" s="63">
        <f>RANK(CT18,CT$2:CT$106)</f>
        <v>17</v>
      </c>
      <c r="C18" s="15" t="s">
        <v>1058</v>
      </c>
      <c r="D18" s="15" t="s">
        <v>41</v>
      </c>
      <c r="E18" s="15" t="s">
        <v>998</v>
      </c>
      <c r="F18" s="16">
        <v>26</v>
      </c>
      <c r="G18" s="64" t="s">
        <v>957</v>
      </c>
      <c r="H18" s="65"/>
      <c r="I18" s="66">
        <v>29</v>
      </c>
      <c r="J18" s="66">
        <v>72</v>
      </c>
      <c r="K18" s="66">
        <v>51</v>
      </c>
      <c r="L18" s="67">
        <v>152</v>
      </c>
      <c r="M18" s="68">
        <v>18</v>
      </c>
      <c r="N18" s="68">
        <v>24</v>
      </c>
      <c r="O18" s="69">
        <f>SUM(I18:K18)</f>
        <v>152</v>
      </c>
      <c r="P18" s="66">
        <v>82.1</v>
      </c>
      <c r="Q18" s="66">
        <v>57.7</v>
      </c>
      <c r="R18" s="66">
        <v>52.4</v>
      </c>
      <c r="S18" s="67">
        <v>192.20000000000002</v>
      </c>
      <c r="T18" s="68">
        <v>21</v>
      </c>
      <c r="U18" s="68">
        <v>32</v>
      </c>
      <c r="V18" s="69">
        <f>SUM(P18:R18)</f>
        <v>192.20000000000002</v>
      </c>
      <c r="W18" s="66">
        <v>74</v>
      </c>
      <c r="X18" s="66">
        <v>46.6</v>
      </c>
      <c r="Y18" s="66">
        <v>67.2</v>
      </c>
      <c r="Z18" s="67">
        <v>187.8</v>
      </c>
      <c r="AA18" s="68">
        <v>19</v>
      </c>
      <c r="AB18" s="68">
        <v>30</v>
      </c>
      <c r="AC18" s="69">
        <f>SUM(W18:Y18)</f>
        <v>187.8</v>
      </c>
      <c r="AD18" s="66">
        <v>66.2</v>
      </c>
      <c r="AE18" s="66">
        <v>73.8</v>
      </c>
      <c r="AF18" s="66">
        <v>8.8</v>
      </c>
      <c r="AG18" s="67">
        <v>148.8</v>
      </c>
      <c r="AH18" s="68">
        <v>16</v>
      </c>
      <c r="AI18" s="68">
        <v>25</v>
      </c>
      <c r="AJ18" s="69">
        <f>SUM(AD18:AF18)</f>
        <v>148.8</v>
      </c>
      <c r="AK18" s="66">
        <v>41.8</v>
      </c>
      <c r="AL18" s="66">
        <v>30.7</v>
      </c>
      <c r="AM18" s="66">
        <v>66.1</v>
      </c>
      <c r="AN18" s="67">
        <v>138.6</v>
      </c>
      <c r="AO18" s="68">
        <v>19</v>
      </c>
      <c r="AP18" s="68">
        <v>31</v>
      </c>
      <c r="AQ18" s="69">
        <f>SUM(AK18:AM18)</f>
        <v>138.6</v>
      </c>
      <c r="AR18" s="66">
        <v>32.4</v>
      </c>
      <c r="AS18" s="66">
        <v>57.4</v>
      </c>
      <c r="AT18" s="66">
        <v>45.6</v>
      </c>
      <c r="AU18" s="67">
        <v>135.4</v>
      </c>
      <c r="AV18" s="68">
        <v>16</v>
      </c>
      <c r="AW18" s="68">
        <v>21</v>
      </c>
      <c r="AX18" s="69">
        <f>SUM(AR18:AT18)</f>
        <v>135.4</v>
      </c>
      <c r="AY18" s="66">
        <v>42.6</v>
      </c>
      <c r="AZ18" s="66">
        <v>35.3</v>
      </c>
      <c r="BA18" s="66">
        <v>63.2</v>
      </c>
      <c r="BB18" s="67">
        <v>141.10000000000002</v>
      </c>
      <c r="BC18" s="68">
        <v>18</v>
      </c>
      <c r="BD18" s="68">
        <v>36</v>
      </c>
      <c r="BE18" s="69">
        <f>SUM(AY18:BA18)</f>
        <v>141.10000000000002</v>
      </c>
      <c r="BF18" s="66">
        <v>58.4</v>
      </c>
      <c r="BG18" s="66">
        <v>68.6</v>
      </c>
      <c r="BH18" s="66">
        <v>67.7</v>
      </c>
      <c r="BI18" s="67">
        <v>194.7</v>
      </c>
      <c r="BJ18" s="68">
        <v>26</v>
      </c>
      <c r="BK18" s="68">
        <v>34</v>
      </c>
      <c r="BL18" s="69">
        <f>SUM(BF18:BH18)</f>
        <v>194.7</v>
      </c>
      <c r="BM18" s="66">
        <v>68.2</v>
      </c>
      <c r="BN18" s="66">
        <v>43.5</v>
      </c>
      <c r="BO18" s="66">
        <v>86.4</v>
      </c>
      <c r="BP18" s="67">
        <v>198.10000000000002</v>
      </c>
      <c r="BQ18" s="68">
        <v>24</v>
      </c>
      <c r="BR18" s="68">
        <v>25</v>
      </c>
      <c r="BS18" s="69">
        <f>SUM(BM18:BO18)</f>
        <v>198.10000000000002</v>
      </c>
      <c r="BT18" s="66">
        <v>48.8</v>
      </c>
      <c r="BU18" s="66">
        <v>49</v>
      </c>
      <c r="BV18" s="66">
        <v>75.2</v>
      </c>
      <c r="BW18" s="67">
        <v>173</v>
      </c>
      <c r="BX18" s="68">
        <v>18</v>
      </c>
      <c r="BY18" s="68">
        <v>29</v>
      </c>
      <c r="BZ18" s="69">
        <f>SUM(BT18:BV18)</f>
        <v>173</v>
      </c>
      <c r="CA18" s="66">
        <v>19.3</v>
      </c>
      <c r="CB18" s="66">
        <v>87.7</v>
      </c>
      <c r="CC18" s="66">
        <v>49.7</v>
      </c>
      <c r="CD18" s="67">
        <v>156.7</v>
      </c>
      <c r="CE18" s="68">
        <v>16</v>
      </c>
      <c r="CF18" s="68">
        <v>20</v>
      </c>
      <c r="CG18" s="69">
        <f>SUM(CA18:CC18)</f>
        <v>156.7</v>
      </c>
      <c r="CH18" s="66">
        <v>45.8</v>
      </c>
      <c r="CI18" s="66">
        <v>32.1</v>
      </c>
      <c r="CJ18" s="66">
        <v>33.2</v>
      </c>
      <c r="CK18" s="67">
        <v>111.10000000000001</v>
      </c>
      <c r="CL18" s="68">
        <v>17</v>
      </c>
      <c r="CM18" s="68">
        <v>21</v>
      </c>
      <c r="CN18" s="69">
        <f>SUM(CH18:CJ18)</f>
        <v>111.10000000000001</v>
      </c>
      <c r="CO18" s="70">
        <v>1800</v>
      </c>
      <c r="CP18" s="71">
        <v>240</v>
      </c>
      <c r="CQ18" s="72"/>
      <c r="CR18" s="73"/>
      <c r="CS18" s="73"/>
      <c r="CT18" s="74">
        <f>L18+S18+Z18+AG18+AN18+AU18+BB18+BI18+BP18+BW18+CD18+CK18</f>
        <v>1929.5000000000002</v>
      </c>
      <c r="CU18" s="75">
        <f>M18+T18+AA18+AH18+AO18+AV18+BC18+BJ18+BQ18+BX18+CE18+CL18</f>
        <v>228</v>
      </c>
      <c r="CV18" s="75">
        <f>N18+U18+AB18+AI18+AP18+AW18+BD18+BK18+BR18+BY18+CF18+CM18</f>
        <v>328</v>
      </c>
      <c r="CW18" s="76" t="s">
        <v>554</v>
      </c>
      <c r="CX18" s="77" t="s">
        <v>418</v>
      </c>
    </row>
    <row r="19" spans="1:102" s="16" customFormat="1" ht="10.5">
      <c r="A19" s="14"/>
      <c r="B19" s="63">
        <f>RANK(CT19,CT$2:CT$106)</f>
        <v>18</v>
      </c>
      <c r="C19" s="15" t="s">
        <v>1068</v>
      </c>
      <c r="D19" s="15" t="s">
        <v>41</v>
      </c>
      <c r="E19" s="15" t="s">
        <v>765</v>
      </c>
      <c r="F19" s="16">
        <v>47</v>
      </c>
      <c r="G19" s="64" t="s">
        <v>829</v>
      </c>
      <c r="H19" s="65"/>
      <c r="I19" s="66">
        <v>35</v>
      </c>
      <c r="J19" s="66">
        <v>49</v>
      </c>
      <c r="K19" s="66">
        <v>73</v>
      </c>
      <c r="L19" s="67">
        <v>157</v>
      </c>
      <c r="M19" s="68">
        <v>11</v>
      </c>
      <c r="N19" s="68">
        <v>16</v>
      </c>
      <c r="O19" s="69">
        <f>SUM(I19:K19)</f>
        <v>157</v>
      </c>
      <c r="P19" s="66">
        <v>52</v>
      </c>
      <c r="Q19" s="66">
        <v>46</v>
      </c>
      <c r="R19" s="66">
        <v>39</v>
      </c>
      <c r="S19" s="67">
        <v>137</v>
      </c>
      <c r="T19" s="68">
        <v>10</v>
      </c>
      <c r="U19" s="68">
        <v>12</v>
      </c>
      <c r="V19" s="69">
        <f>SUM(P19:R19)</f>
        <v>137</v>
      </c>
      <c r="W19" s="66">
        <v>54</v>
      </c>
      <c r="X19" s="66">
        <v>54</v>
      </c>
      <c r="Y19" s="66">
        <v>48</v>
      </c>
      <c r="Z19" s="67">
        <v>156</v>
      </c>
      <c r="AA19" s="68">
        <v>11</v>
      </c>
      <c r="AB19" s="68">
        <v>14</v>
      </c>
      <c r="AC19" s="69">
        <f>SUM(W19:Y19)</f>
        <v>156</v>
      </c>
      <c r="AD19" s="66">
        <v>48</v>
      </c>
      <c r="AE19" s="66">
        <v>60</v>
      </c>
      <c r="AF19" s="66">
        <v>42</v>
      </c>
      <c r="AG19" s="67">
        <v>150</v>
      </c>
      <c r="AH19" s="68">
        <v>10</v>
      </c>
      <c r="AI19" s="68">
        <v>14</v>
      </c>
      <c r="AJ19" s="69">
        <f>SUM(AD19:AF19)</f>
        <v>150</v>
      </c>
      <c r="AK19" s="66">
        <v>40</v>
      </c>
      <c r="AL19" s="66">
        <v>72</v>
      </c>
      <c r="AM19" s="66">
        <v>39</v>
      </c>
      <c r="AN19" s="67">
        <v>151</v>
      </c>
      <c r="AO19" s="68">
        <v>12</v>
      </c>
      <c r="AP19" s="68">
        <v>13</v>
      </c>
      <c r="AQ19" s="69">
        <f>SUM(AK19:AM19)</f>
        <v>151</v>
      </c>
      <c r="AR19" s="66">
        <v>31</v>
      </c>
      <c r="AS19" s="66">
        <v>48</v>
      </c>
      <c r="AT19" s="66">
        <v>59</v>
      </c>
      <c r="AU19" s="67">
        <v>138</v>
      </c>
      <c r="AV19" s="68">
        <v>10</v>
      </c>
      <c r="AW19" s="68">
        <v>12</v>
      </c>
      <c r="AX19" s="69">
        <f>SUM(AR19:AT19)</f>
        <v>138</v>
      </c>
      <c r="AY19" s="66">
        <v>54</v>
      </c>
      <c r="AZ19" s="66">
        <v>55</v>
      </c>
      <c r="BA19" s="66">
        <v>42</v>
      </c>
      <c r="BB19" s="67">
        <v>151</v>
      </c>
      <c r="BC19" s="68">
        <v>11</v>
      </c>
      <c r="BD19" s="68">
        <v>13</v>
      </c>
      <c r="BE19" s="69">
        <f>SUM(AY19:BA19)</f>
        <v>151</v>
      </c>
      <c r="BF19" s="66">
        <v>45</v>
      </c>
      <c r="BG19" s="66">
        <v>54</v>
      </c>
      <c r="BH19" s="66">
        <v>68</v>
      </c>
      <c r="BI19" s="67">
        <v>167</v>
      </c>
      <c r="BJ19" s="68">
        <v>12</v>
      </c>
      <c r="BK19" s="68">
        <v>14</v>
      </c>
      <c r="BL19" s="69">
        <f>SUM(BF19:BH19)</f>
        <v>167</v>
      </c>
      <c r="BM19" s="66">
        <v>38</v>
      </c>
      <c r="BN19" s="66">
        <v>30</v>
      </c>
      <c r="BO19" s="66">
        <v>82</v>
      </c>
      <c r="BP19" s="67">
        <v>150</v>
      </c>
      <c r="BQ19" s="68">
        <v>10</v>
      </c>
      <c r="BR19" s="68">
        <v>13</v>
      </c>
      <c r="BS19" s="69">
        <f>SUM(BM19:BO19)</f>
        <v>150</v>
      </c>
      <c r="BT19" s="66">
        <v>52</v>
      </c>
      <c r="BU19" s="66">
        <v>50</v>
      </c>
      <c r="BV19" s="66">
        <v>45</v>
      </c>
      <c r="BW19" s="67">
        <v>147</v>
      </c>
      <c r="BX19" s="68">
        <v>11</v>
      </c>
      <c r="BY19" s="68">
        <v>13</v>
      </c>
      <c r="BZ19" s="69">
        <f>SUM(BT19:BV19)</f>
        <v>147</v>
      </c>
      <c r="CA19" s="66">
        <v>49</v>
      </c>
      <c r="CB19" s="66">
        <v>54</v>
      </c>
      <c r="CC19" s="66">
        <v>57</v>
      </c>
      <c r="CD19" s="67">
        <v>160</v>
      </c>
      <c r="CE19" s="68">
        <v>12</v>
      </c>
      <c r="CF19" s="68">
        <v>14</v>
      </c>
      <c r="CG19" s="69">
        <f>SUM(CA19:CC19)</f>
        <v>160</v>
      </c>
      <c r="CH19" s="66">
        <v>57</v>
      </c>
      <c r="CI19" s="66">
        <v>39</v>
      </c>
      <c r="CJ19" s="66">
        <v>63</v>
      </c>
      <c r="CK19" s="67">
        <v>159</v>
      </c>
      <c r="CL19" s="68">
        <v>12</v>
      </c>
      <c r="CM19" s="68">
        <v>14</v>
      </c>
      <c r="CN19" s="69">
        <f>SUM(CH19:CJ19)</f>
        <v>159</v>
      </c>
      <c r="CO19" s="70">
        <v>1800</v>
      </c>
      <c r="CP19" s="71">
        <v>150</v>
      </c>
      <c r="CQ19" s="72"/>
      <c r="CR19" s="73"/>
      <c r="CS19" s="73"/>
      <c r="CT19" s="74">
        <f>L19+S19+Z19+AG19+AN19+AU19+BB19+BI19+BP19+BW19+CD19+CK19</f>
        <v>1823</v>
      </c>
      <c r="CU19" s="75">
        <f>M19+T19+AA19+AH19+AO19+AV19+BC19+BJ19+BQ19+BX19+CE19+CL19</f>
        <v>132</v>
      </c>
      <c r="CV19" s="75">
        <f>N19+U19+AB19+AI19+AP19+AW19+BD19+BK19+BR19+BY19+CF19+CM19</f>
        <v>162</v>
      </c>
      <c r="CW19" s="76" t="s">
        <v>466</v>
      </c>
      <c r="CX19" s="77" t="s">
        <v>121</v>
      </c>
    </row>
    <row r="20" spans="1:102" s="16" customFormat="1" ht="10.5">
      <c r="A20" s="14" t="s">
        <v>841</v>
      </c>
      <c r="B20" s="63">
        <f>RANK(CT20,CT$2:CT$106)</f>
        <v>19</v>
      </c>
      <c r="C20" s="15" t="s">
        <v>1105</v>
      </c>
      <c r="D20" s="15" t="s">
        <v>41</v>
      </c>
      <c r="E20" s="15" t="s">
        <v>1095</v>
      </c>
      <c r="F20" s="16">
        <v>39</v>
      </c>
      <c r="G20" s="64" t="s">
        <v>1085</v>
      </c>
      <c r="H20" s="65"/>
      <c r="I20" s="66">
        <v>50</v>
      </c>
      <c r="J20" s="66">
        <v>5</v>
      </c>
      <c r="K20" s="66">
        <v>0</v>
      </c>
      <c r="L20" s="67">
        <v>55</v>
      </c>
      <c r="M20" s="68">
        <v>11</v>
      </c>
      <c r="N20" s="68">
        <v>5</v>
      </c>
      <c r="O20" s="69">
        <f>SUM(I20:K20)</f>
        <v>55</v>
      </c>
      <c r="P20" s="66">
        <v>50</v>
      </c>
      <c r="Q20" s="66">
        <v>50</v>
      </c>
      <c r="R20" s="66">
        <v>55</v>
      </c>
      <c r="S20" s="67">
        <v>155</v>
      </c>
      <c r="T20" s="68">
        <v>15</v>
      </c>
      <c r="U20" s="68">
        <v>15</v>
      </c>
      <c r="V20" s="69">
        <f>SUM(P20:R20)</f>
        <v>155</v>
      </c>
      <c r="W20" s="66">
        <v>50</v>
      </c>
      <c r="X20" s="66">
        <v>50</v>
      </c>
      <c r="Y20" s="66">
        <v>50</v>
      </c>
      <c r="Z20" s="67">
        <v>150</v>
      </c>
      <c r="AA20" s="68">
        <v>20</v>
      </c>
      <c r="AB20" s="68">
        <v>15</v>
      </c>
      <c r="AC20" s="69">
        <f>SUM(W20:Y20)</f>
        <v>150</v>
      </c>
      <c r="AD20" s="66">
        <v>50</v>
      </c>
      <c r="AE20" s="66">
        <v>50</v>
      </c>
      <c r="AF20" s="66">
        <v>55</v>
      </c>
      <c r="AG20" s="67">
        <v>155</v>
      </c>
      <c r="AH20" s="68">
        <v>15</v>
      </c>
      <c r="AI20" s="68">
        <v>12</v>
      </c>
      <c r="AJ20" s="69">
        <f>SUM(AD20:AF20)</f>
        <v>155</v>
      </c>
      <c r="AK20" s="66">
        <v>120</v>
      </c>
      <c r="AL20" s="66">
        <v>120</v>
      </c>
      <c r="AM20" s="66">
        <v>120</v>
      </c>
      <c r="AN20" s="67">
        <v>360</v>
      </c>
      <c r="AO20" s="68">
        <v>24</v>
      </c>
      <c r="AP20" s="68">
        <v>36</v>
      </c>
      <c r="AQ20" s="69">
        <f>SUM(AK20:AM20)</f>
        <v>360</v>
      </c>
      <c r="AR20" s="66">
        <v>50</v>
      </c>
      <c r="AS20" s="66">
        <v>50</v>
      </c>
      <c r="AT20" s="66">
        <v>50</v>
      </c>
      <c r="AU20" s="67">
        <v>150</v>
      </c>
      <c r="AV20" s="68">
        <v>15</v>
      </c>
      <c r="AW20" s="68">
        <v>15</v>
      </c>
      <c r="AX20" s="69">
        <f>SUM(AR20:AT20)</f>
        <v>150</v>
      </c>
      <c r="AY20" s="66">
        <v>50</v>
      </c>
      <c r="AZ20" s="66">
        <v>50</v>
      </c>
      <c r="BA20" s="66">
        <v>80</v>
      </c>
      <c r="BB20" s="67">
        <v>180</v>
      </c>
      <c r="BC20" s="68">
        <v>18</v>
      </c>
      <c r="BD20" s="68">
        <v>18</v>
      </c>
      <c r="BE20" s="69">
        <f>SUM(AY20:BA20)</f>
        <v>180</v>
      </c>
      <c r="BF20" s="66">
        <v>35</v>
      </c>
      <c r="BG20" s="66">
        <v>90</v>
      </c>
      <c r="BH20" s="66">
        <v>50</v>
      </c>
      <c r="BI20" s="67">
        <v>175</v>
      </c>
      <c r="BJ20" s="68">
        <v>19</v>
      </c>
      <c r="BK20" s="68">
        <v>16</v>
      </c>
      <c r="BL20" s="69">
        <f>SUM(BF20:BH20)</f>
        <v>175</v>
      </c>
      <c r="BM20" s="66">
        <v>80</v>
      </c>
      <c r="BN20" s="66">
        <v>35</v>
      </c>
      <c r="BO20" s="66">
        <v>40</v>
      </c>
      <c r="BP20" s="67">
        <v>155</v>
      </c>
      <c r="BQ20" s="68">
        <v>16</v>
      </c>
      <c r="BR20" s="68">
        <v>16</v>
      </c>
      <c r="BS20" s="69">
        <f>SUM(BM20:BO20)</f>
        <v>155</v>
      </c>
      <c r="BT20" s="66"/>
      <c r="BU20" s="66"/>
      <c r="BV20" s="66"/>
      <c r="BW20" s="67">
        <v>0</v>
      </c>
      <c r="BX20" s="68"/>
      <c r="BY20" s="68"/>
      <c r="BZ20" s="69">
        <f>SUM(BT20:BV20)</f>
        <v>0</v>
      </c>
      <c r="CA20" s="66"/>
      <c r="CB20" s="66"/>
      <c r="CC20" s="66"/>
      <c r="CD20" s="67">
        <v>0</v>
      </c>
      <c r="CE20" s="68"/>
      <c r="CF20" s="68"/>
      <c r="CG20" s="69">
        <f>SUM(CA20:CC20)</f>
        <v>0</v>
      </c>
      <c r="CH20" s="66">
        <v>0</v>
      </c>
      <c r="CI20" s="66">
        <v>0</v>
      </c>
      <c r="CJ20" s="66">
        <v>0</v>
      </c>
      <c r="CK20" s="67">
        <v>0</v>
      </c>
      <c r="CL20" s="68">
        <v>0</v>
      </c>
      <c r="CM20" s="68">
        <v>0</v>
      </c>
      <c r="CN20" s="69">
        <f>SUM(CH20:CJ20)</f>
        <v>0</v>
      </c>
      <c r="CO20" s="70">
        <v>3600</v>
      </c>
      <c r="CP20" s="71">
        <v>0</v>
      </c>
      <c r="CQ20" s="72"/>
      <c r="CR20" s="73"/>
      <c r="CS20" s="73"/>
      <c r="CT20" s="74">
        <f>L20+S20+Z20+AG20+AN20+AU20+BB20+BI20+BP20+BW20+CD20+CK20</f>
        <v>1535</v>
      </c>
      <c r="CU20" s="75">
        <f>M20+T20+AA20+AH20+AO20+AV20+BC20+BJ20+BQ20+BX20+CE20+CL20</f>
        <v>153</v>
      </c>
      <c r="CV20" s="75">
        <f>N20+U20+AB20+AI20+AP20+AW20+BD20+BK20+BR20+BY20+CF20+CM20</f>
        <v>148</v>
      </c>
      <c r="CW20" s="76" t="s">
        <v>439</v>
      </c>
      <c r="CX20" s="77" t="s">
        <v>1129</v>
      </c>
    </row>
    <row r="21" spans="1:102" s="16" customFormat="1" ht="10.5">
      <c r="A21" s="14"/>
      <c r="B21" s="63">
        <f>RANK(CT21,CT$2:CT$106)</f>
        <v>20</v>
      </c>
      <c r="C21" s="15" t="s">
        <v>1029</v>
      </c>
      <c r="D21" s="15" t="s">
        <v>1030</v>
      </c>
      <c r="E21" s="15" t="s">
        <v>984</v>
      </c>
      <c r="F21" s="16">
        <v>30</v>
      </c>
      <c r="G21" s="64" t="s">
        <v>405</v>
      </c>
      <c r="H21" s="65"/>
      <c r="I21" s="66">
        <v>29.5</v>
      </c>
      <c r="J21" s="66">
        <v>46.6</v>
      </c>
      <c r="K21" s="66">
        <v>38.7</v>
      </c>
      <c r="L21" s="67">
        <v>114.8</v>
      </c>
      <c r="M21" s="68">
        <v>10</v>
      </c>
      <c r="N21" s="68">
        <v>13</v>
      </c>
      <c r="O21" s="69">
        <f>SUM(I21:K21)</f>
        <v>114.8</v>
      </c>
      <c r="P21" s="66">
        <v>55</v>
      </c>
      <c r="Q21" s="66">
        <v>48.8</v>
      </c>
      <c r="R21" s="66">
        <v>34.2</v>
      </c>
      <c r="S21" s="67">
        <v>138</v>
      </c>
      <c r="T21" s="68">
        <v>12</v>
      </c>
      <c r="U21" s="68">
        <v>16</v>
      </c>
      <c r="V21" s="69">
        <f>SUM(P21:R21)</f>
        <v>138</v>
      </c>
      <c r="W21" s="66">
        <v>49</v>
      </c>
      <c r="X21" s="66">
        <v>36</v>
      </c>
      <c r="Y21" s="66">
        <v>37</v>
      </c>
      <c r="Z21" s="67">
        <v>122</v>
      </c>
      <c r="AA21" s="68">
        <v>11</v>
      </c>
      <c r="AB21" s="68">
        <v>13</v>
      </c>
      <c r="AC21" s="69">
        <f>SUM(W21:Y21)</f>
        <v>122</v>
      </c>
      <c r="AD21" s="66">
        <v>21.5</v>
      </c>
      <c r="AE21" s="66">
        <v>42.5</v>
      </c>
      <c r="AF21" s="66">
        <v>0</v>
      </c>
      <c r="AG21" s="67">
        <v>64</v>
      </c>
      <c r="AH21" s="68">
        <v>10</v>
      </c>
      <c r="AI21" s="68">
        <v>8</v>
      </c>
      <c r="AJ21" s="69">
        <f>SUM(AD21:AF21)</f>
        <v>64</v>
      </c>
      <c r="AK21" s="66">
        <v>6</v>
      </c>
      <c r="AL21" s="66">
        <v>12.5</v>
      </c>
      <c r="AM21" s="66">
        <v>43</v>
      </c>
      <c r="AN21" s="67">
        <v>61.5</v>
      </c>
      <c r="AO21" s="68">
        <v>7</v>
      </c>
      <c r="AP21" s="68">
        <v>7</v>
      </c>
      <c r="AQ21" s="69">
        <f>SUM(AK21:AM21)</f>
        <v>61.5</v>
      </c>
      <c r="AR21" s="66">
        <v>28</v>
      </c>
      <c r="AS21" s="66">
        <v>44</v>
      </c>
      <c r="AT21" s="66">
        <v>10</v>
      </c>
      <c r="AU21" s="67">
        <v>82</v>
      </c>
      <c r="AV21" s="68">
        <v>9</v>
      </c>
      <c r="AW21" s="68">
        <v>11</v>
      </c>
      <c r="AX21" s="69">
        <f>SUM(AR21:AT21)</f>
        <v>82</v>
      </c>
      <c r="AY21" s="66">
        <v>43.4</v>
      </c>
      <c r="AZ21" s="66">
        <v>92</v>
      </c>
      <c r="BA21" s="66">
        <v>54.3</v>
      </c>
      <c r="BB21" s="67">
        <v>189.7</v>
      </c>
      <c r="BC21" s="68">
        <v>13</v>
      </c>
      <c r="BD21" s="68">
        <v>20</v>
      </c>
      <c r="BE21" s="69">
        <f>SUM(AY21:BA21)</f>
        <v>189.7</v>
      </c>
      <c r="BF21" s="66">
        <v>43.7</v>
      </c>
      <c r="BG21" s="66">
        <v>41.5</v>
      </c>
      <c r="BH21" s="66">
        <v>85.8</v>
      </c>
      <c r="BI21" s="67">
        <v>171</v>
      </c>
      <c r="BJ21" s="68">
        <v>15</v>
      </c>
      <c r="BK21" s="68">
        <v>22</v>
      </c>
      <c r="BL21" s="69">
        <f>SUM(BF21:BH21)</f>
        <v>171</v>
      </c>
      <c r="BM21" s="66">
        <v>29.1</v>
      </c>
      <c r="BN21" s="66">
        <v>15</v>
      </c>
      <c r="BO21" s="66">
        <v>84.3</v>
      </c>
      <c r="BP21" s="67">
        <v>128.4</v>
      </c>
      <c r="BQ21" s="68">
        <v>10</v>
      </c>
      <c r="BR21" s="68">
        <v>14</v>
      </c>
      <c r="BS21" s="69">
        <f>SUM(BM21:BO21)</f>
        <v>128.4</v>
      </c>
      <c r="BT21" s="66">
        <v>32.5</v>
      </c>
      <c r="BU21" s="66">
        <v>84</v>
      </c>
      <c r="BV21" s="66">
        <v>48.5</v>
      </c>
      <c r="BW21" s="67">
        <v>165</v>
      </c>
      <c r="BX21" s="68">
        <v>10</v>
      </c>
      <c r="BY21" s="68">
        <v>20</v>
      </c>
      <c r="BZ21" s="69">
        <f>SUM(BT21:BV21)</f>
        <v>165</v>
      </c>
      <c r="CA21" s="66">
        <v>41.6</v>
      </c>
      <c r="CB21" s="66">
        <v>47.5</v>
      </c>
      <c r="CC21" s="66">
        <v>47.8</v>
      </c>
      <c r="CD21" s="67">
        <v>136.89999999999998</v>
      </c>
      <c r="CE21" s="68">
        <v>9</v>
      </c>
      <c r="CF21" s="68">
        <v>15</v>
      </c>
      <c r="CG21" s="69">
        <f>SUM(CA21:CC21)</f>
        <v>136.89999999999998</v>
      </c>
      <c r="CH21" s="66">
        <v>19</v>
      </c>
      <c r="CI21" s="66">
        <v>67.2</v>
      </c>
      <c r="CJ21" s="66">
        <v>59.5</v>
      </c>
      <c r="CK21" s="67">
        <v>145.7</v>
      </c>
      <c r="CL21" s="68">
        <v>15</v>
      </c>
      <c r="CM21" s="68">
        <v>16</v>
      </c>
      <c r="CN21" s="69">
        <f>SUM(CH21:CJ21)</f>
        <v>145.7</v>
      </c>
      <c r="CO21" s="70">
        <v>2000</v>
      </c>
      <c r="CP21" s="71">
        <v>300</v>
      </c>
      <c r="CQ21" s="72"/>
      <c r="CR21" s="73"/>
      <c r="CS21" s="73"/>
      <c r="CT21" s="74">
        <f>L21+S21+Z21+AG21+AN21+AU21+BB21+BI21+BP21+BW21+CD21+CK21</f>
        <v>1519.0000000000002</v>
      </c>
      <c r="CU21" s="75">
        <f>M21+T21+AA21+AH21+AO21+AV21+BC21+BJ21+BQ21+BX21+CE21+CL21</f>
        <v>131</v>
      </c>
      <c r="CV21" s="75">
        <f>N21+U21+AB21+AI21+AP21+AW21+BD21+BK21+BR21+BY21+CF21+CM21</f>
        <v>175</v>
      </c>
      <c r="CW21" s="76" t="s">
        <v>556</v>
      </c>
      <c r="CX21" s="77" t="s">
        <v>420</v>
      </c>
    </row>
    <row r="22" spans="1:102" s="16" customFormat="1" ht="10.5">
      <c r="A22" s="14"/>
      <c r="B22" s="63">
        <f>RANK(CT22,CT$2:CT$106)</f>
        <v>21</v>
      </c>
      <c r="C22" s="15" t="s">
        <v>693</v>
      </c>
      <c r="D22" s="15" t="s">
        <v>1122</v>
      </c>
      <c r="E22" s="15" t="s">
        <v>767</v>
      </c>
      <c r="F22" s="16">
        <v>48</v>
      </c>
      <c r="G22" s="64" t="s">
        <v>838</v>
      </c>
      <c r="H22" s="65"/>
      <c r="I22" s="66">
        <v>23</v>
      </c>
      <c r="J22" s="66">
        <v>47</v>
      </c>
      <c r="K22" s="66">
        <v>35</v>
      </c>
      <c r="L22" s="67">
        <v>105</v>
      </c>
      <c r="M22" s="68">
        <v>9</v>
      </c>
      <c r="N22" s="68">
        <v>0</v>
      </c>
      <c r="O22" s="69">
        <f>SUM(I22:K22)</f>
        <v>105</v>
      </c>
      <c r="P22" s="66">
        <v>67</v>
      </c>
      <c r="Q22" s="66">
        <v>40</v>
      </c>
      <c r="R22" s="66">
        <v>55</v>
      </c>
      <c r="S22" s="67">
        <v>162</v>
      </c>
      <c r="T22" s="68">
        <v>13</v>
      </c>
      <c r="U22" s="68">
        <v>0</v>
      </c>
      <c r="V22" s="69">
        <f>SUM(P22:R22)</f>
        <v>162</v>
      </c>
      <c r="W22" s="66">
        <v>48</v>
      </c>
      <c r="X22" s="66">
        <v>29</v>
      </c>
      <c r="Y22" s="66">
        <v>34</v>
      </c>
      <c r="Z22" s="67">
        <v>111</v>
      </c>
      <c r="AA22" s="68">
        <v>10</v>
      </c>
      <c r="AB22" s="68">
        <v>0</v>
      </c>
      <c r="AC22" s="69">
        <f>SUM(W22:Y22)</f>
        <v>111</v>
      </c>
      <c r="AD22" s="66">
        <v>33</v>
      </c>
      <c r="AE22" s="66">
        <v>44</v>
      </c>
      <c r="AF22" s="66">
        <v>51</v>
      </c>
      <c r="AG22" s="67">
        <v>128</v>
      </c>
      <c r="AH22" s="68">
        <v>11</v>
      </c>
      <c r="AI22" s="68">
        <v>0</v>
      </c>
      <c r="AJ22" s="69">
        <f>SUM(AD22:AF22)</f>
        <v>128</v>
      </c>
      <c r="AK22" s="66">
        <v>51</v>
      </c>
      <c r="AL22" s="66">
        <v>34</v>
      </c>
      <c r="AM22" s="66">
        <v>40</v>
      </c>
      <c r="AN22" s="67">
        <v>125</v>
      </c>
      <c r="AO22" s="68">
        <v>12</v>
      </c>
      <c r="AP22" s="68">
        <v>0</v>
      </c>
      <c r="AQ22" s="69">
        <f>SUM(AK22:AM22)</f>
        <v>125</v>
      </c>
      <c r="AR22" s="66">
        <v>12</v>
      </c>
      <c r="AS22" s="66">
        <v>56</v>
      </c>
      <c r="AT22" s="66">
        <v>34</v>
      </c>
      <c r="AU22" s="67">
        <v>102</v>
      </c>
      <c r="AV22" s="68">
        <v>10</v>
      </c>
      <c r="AW22" s="68">
        <v>0</v>
      </c>
      <c r="AX22" s="69">
        <f>SUM(AR22:AT22)</f>
        <v>102</v>
      </c>
      <c r="AY22" s="66">
        <v>45</v>
      </c>
      <c r="AZ22" s="66">
        <v>54</v>
      </c>
      <c r="BA22" s="66">
        <v>34</v>
      </c>
      <c r="BB22" s="67">
        <v>133</v>
      </c>
      <c r="BC22" s="68">
        <v>12</v>
      </c>
      <c r="BD22" s="68">
        <v>0</v>
      </c>
      <c r="BE22" s="69">
        <f>SUM(AY22:BA22)</f>
        <v>133</v>
      </c>
      <c r="BF22" s="66">
        <v>55</v>
      </c>
      <c r="BG22" s="66">
        <v>42</v>
      </c>
      <c r="BH22" s="66">
        <v>53</v>
      </c>
      <c r="BI22" s="67">
        <v>150</v>
      </c>
      <c r="BJ22" s="68">
        <v>14</v>
      </c>
      <c r="BK22" s="68">
        <v>0</v>
      </c>
      <c r="BL22" s="69">
        <f>SUM(BF22:BH22)</f>
        <v>150</v>
      </c>
      <c r="BM22" s="66">
        <v>30</v>
      </c>
      <c r="BN22" s="66">
        <v>31</v>
      </c>
      <c r="BO22" s="66">
        <v>55</v>
      </c>
      <c r="BP22" s="67">
        <v>116</v>
      </c>
      <c r="BQ22" s="68">
        <v>11</v>
      </c>
      <c r="BR22" s="68">
        <v>0</v>
      </c>
      <c r="BS22" s="69">
        <f>SUM(BM22:BO22)</f>
        <v>116</v>
      </c>
      <c r="BT22" s="66">
        <v>50</v>
      </c>
      <c r="BU22" s="66">
        <v>43</v>
      </c>
      <c r="BV22" s="66">
        <v>44</v>
      </c>
      <c r="BW22" s="67">
        <v>137</v>
      </c>
      <c r="BX22" s="68">
        <v>13</v>
      </c>
      <c r="BY22" s="68">
        <v>0</v>
      </c>
      <c r="BZ22" s="69">
        <f>SUM(BT22:BV22)</f>
        <v>137</v>
      </c>
      <c r="CA22" s="66">
        <v>31</v>
      </c>
      <c r="CB22" s="66">
        <v>34</v>
      </c>
      <c r="CC22" s="66">
        <v>31</v>
      </c>
      <c r="CD22" s="67">
        <v>96</v>
      </c>
      <c r="CE22" s="68">
        <v>9</v>
      </c>
      <c r="CF22" s="68">
        <v>0</v>
      </c>
      <c r="CG22" s="69">
        <f>SUM(CA22:CC22)</f>
        <v>96</v>
      </c>
      <c r="CH22" s="66">
        <v>22</v>
      </c>
      <c r="CI22" s="66">
        <v>42</v>
      </c>
      <c r="CJ22" s="66">
        <v>58</v>
      </c>
      <c r="CK22" s="67">
        <v>122</v>
      </c>
      <c r="CL22" s="68">
        <v>11</v>
      </c>
      <c r="CM22" s="68">
        <v>0</v>
      </c>
      <c r="CN22" s="69">
        <f>SUM(CH22:CJ22)</f>
        <v>122</v>
      </c>
      <c r="CO22" s="70">
        <v>2400</v>
      </c>
      <c r="CP22" s="71">
        <v>0</v>
      </c>
      <c r="CQ22" s="72"/>
      <c r="CR22" s="73"/>
      <c r="CS22" s="73"/>
      <c r="CT22" s="74">
        <f>L22+S22+Z22+AG22+AN22+AU22+BB22+BI22+BP22+BW22+CD22+CK22</f>
        <v>1487</v>
      </c>
      <c r="CU22" s="75">
        <f>M22+T22+AA22+AH22+AO22+AV22+BC22+BJ22+BQ22+BX22+CE22+CL22</f>
        <v>135</v>
      </c>
      <c r="CV22" s="75">
        <f>N22+U22+AB22+AI22+AP22+AW22+BD22+BK22+BR22+BY22+CF22+CM22</f>
        <v>0</v>
      </c>
      <c r="CW22" s="76" t="s">
        <v>498</v>
      </c>
      <c r="CX22" s="77" t="s">
        <v>95</v>
      </c>
    </row>
    <row r="23" spans="1:102" s="16" customFormat="1" ht="10.5">
      <c r="A23" s="14"/>
      <c r="B23" s="63">
        <f>RANK(CT23,CT$2:CT$106)</f>
        <v>22</v>
      </c>
      <c r="C23" s="15" t="s">
        <v>706</v>
      </c>
      <c r="D23" s="15" t="s">
        <v>29</v>
      </c>
      <c r="E23" s="15" t="s">
        <v>781</v>
      </c>
      <c r="F23" s="16">
        <v>58</v>
      </c>
      <c r="G23" s="64" t="s">
        <v>821</v>
      </c>
      <c r="H23" s="65"/>
      <c r="I23" s="66">
        <v>52</v>
      </c>
      <c r="J23" s="66">
        <v>18</v>
      </c>
      <c r="K23" s="66">
        <v>22</v>
      </c>
      <c r="L23" s="67">
        <v>92</v>
      </c>
      <c r="M23" s="68">
        <v>14</v>
      </c>
      <c r="N23" s="68">
        <v>51</v>
      </c>
      <c r="O23" s="69">
        <f>SUM(I23:K23)</f>
        <v>92</v>
      </c>
      <c r="P23" s="66">
        <v>12</v>
      </c>
      <c r="Q23" s="66">
        <v>11</v>
      </c>
      <c r="R23" s="66">
        <v>32</v>
      </c>
      <c r="S23" s="67">
        <v>55</v>
      </c>
      <c r="T23" s="68">
        <v>8</v>
      </c>
      <c r="U23" s="68">
        <v>34</v>
      </c>
      <c r="V23" s="69">
        <f>SUM(P23:R23)</f>
        <v>55</v>
      </c>
      <c r="W23" s="66">
        <v>24</v>
      </c>
      <c r="X23" s="66">
        <v>31</v>
      </c>
      <c r="Y23" s="66">
        <v>54</v>
      </c>
      <c r="Z23" s="67">
        <v>109</v>
      </c>
      <c r="AA23" s="68">
        <v>17</v>
      </c>
      <c r="AB23" s="68">
        <v>45</v>
      </c>
      <c r="AC23" s="69">
        <f>SUM(W23:Y23)</f>
        <v>109</v>
      </c>
      <c r="AD23" s="66">
        <v>36</v>
      </c>
      <c r="AE23" s="66">
        <v>72</v>
      </c>
      <c r="AF23" s="66">
        <v>42</v>
      </c>
      <c r="AG23" s="67">
        <v>150</v>
      </c>
      <c r="AH23" s="68">
        <v>20</v>
      </c>
      <c r="AI23" s="68">
        <v>58</v>
      </c>
      <c r="AJ23" s="69">
        <f>SUM(AD23:AF23)</f>
        <v>150</v>
      </c>
      <c r="AK23" s="66">
        <v>50</v>
      </c>
      <c r="AL23" s="66">
        <v>75</v>
      </c>
      <c r="AM23" s="66">
        <v>54</v>
      </c>
      <c r="AN23" s="67">
        <v>179</v>
      </c>
      <c r="AO23" s="68">
        <v>20</v>
      </c>
      <c r="AP23" s="68">
        <v>35</v>
      </c>
      <c r="AQ23" s="69">
        <f>SUM(AK23:AM23)</f>
        <v>179</v>
      </c>
      <c r="AR23" s="66">
        <v>64</v>
      </c>
      <c r="AS23" s="66">
        <v>79</v>
      </c>
      <c r="AT23" s="66">
        <v>56</v>
      </c>
      <c r="AU23" s="67">
        <v>199</v>
      </c>
      <c r="AV23" s="68">
        <v>20</v>
      </c>
      <c r="AW23" s="68">
        <v>47</v>
      </c>
      <c r="AX23" s="69">
        <f>SUM(AR23:AT23)</f>
        <v>199</v>
      </c>
      <c r="AY23" s="66">
        <v>36</v>
      </c>
      <c r="AZ23" s="66">
        <v>54</v>
      </c>
      <c r="BA23" s="66">
        <v>23</v>
      </c>
      <c r="BB23" s="67">
        <v>113</v>
      </c>
      <c r="BC23" s="68">
        <v>13</v>
      </c>
      <c r="BD23" s="68">
        <v>47</v>
      </c>
      <c r="BE23" s="69">
        <f>SUM(AY23:BA23)</f>
        <v>113</v>
      </c>
      <c r="BF23" s="66">
        <v>17</v>
      </c>
      <c r="BG23" s="66">
        <v>24</v>
      </c>
      <c r="BH23" s="66">
        <v>54</v>
      </c>
      <c r="BI23" s="67">
        <v>95</v>
      </c>
      <c r="BJ23" s="68">
        <v>11</v>
      </c>
      <c r="BK23" s="68">
        <v>20</v>
      </c>
      <c r="BL23" s="69">
        <f>SUM(BF23:BH23)</f>
        <v>95</v>
      </c>
      <c r="BM23" s="66">
        <v>11</v>
      </c>
      <c r="BN23" s="66">
        <v>31</v>
      </c>
      <c r="BO23" s="66">
        <v>65</v>
      </c>
      <c r="BP23" s="67">
        <v>107</v>
      </c>
      <c r="BQ23" s="68">
        <v>15</v>
      </c>
      <c r="BR23" s="68">
        <v>38</v>
      </c>
      <c r="BS23" s="69">
        <f>SUM(BM23:BO23)</f>
        <v>107</v>
      </c>
      <c r="BT23" s="66">
        <v>54</v>
      </c>
      <c r="BU23" s="66">
        <v>46</v>
      </c>
      <c r="BV23" s="66">
        <v>51</v>
      </c>
      <c r="BW23" s="67">
        <v>151</v>
      </c>
      <c r="BX23" s="68">
        <v>16</v>
      </c>
      <c r="BY23" s="68">
        <v>36</v>
      </c>
      <c r="BZ23" s="69">
        <f>SUM(BT23:BV23)</f>
        <v>151</v>
      </c>
      <c r="CA23" s="66">
        <v>43</v>
      </c>
      <c r="CB23" s="66">
        <v>48</v>
      </c>
      <c r="CC23" s="66">
        <v>41</v>
      </c>
      <c r="CD23" s="67">
        <v>132</v>
      </c>
      <c r="CE23" s="68">
        <v>17</v>
      </c>
      <c r="CF23" s="68">
        <v>38</v>
      </c>
      <c r="CG23" s="69">
        <f>SUM(CA23:CC23)</f>
        <v>132</v>
      </c>
      <c r="CH23" s="66">
        <v>37</v>
      </c>
      <c r="CI23" s="66">
        <v>18</v>
      </c>
      <c r="CJ23" s="66">
        <v>37</v>
      </c>
      <c r="CK23" s="67">
        <v>92</v>
      </c>
      <c r="CL23" s="68">
        <v>15</v>
      </c>
      <c r="CM23" s="68">
        <v>28</v>
      </c>
      <c r="CN23" s="69">
        <f>SUM(CH23:CJ23)</f>
        <v>92</v>
      </c>
      <c r="CO23" s="70">
        <v>2500</v>
      </c>
      <c r="CP23" s="71">
        <v>700</v>
      </c>
      <c r="CQ23" s="72"/>
      <c r="CR23" s="73"/>
      <c r="CS23" s="73"/>
      <c r="CT23" s="74">
        <f>L23+S23+Z23+AG23+AN23+AU23+BB23+BI23+BP23+BW23+CD23+CK23</f>
        <v>1474</v>
      </c>
      <c r="CU23" s="75">
        <f>M23+T23+AA23+AH23+AO23+AV23+BC23+BJ23+BQ23+BX23+CE23+CL23</f>
        <v>186</v>
      </c>
      <c r="CV23" s="75">
        <f>N23+U23+AB23+AI23+AP23+AW23+BD23+BK23+BR23+BY23+CF23+CM23</f>
        <v>477</v>
      </c>
      <c r="CW23" s="76" t="s">
        <v>515</v>
      </c>
      <c r="CX23" s="77" t="s">
        <v>30</v>
      </c>
    </row>
    <row r="24" spans="1:102" s="16" customFormat="1" ht="10.5">
      <c r="A24" s="14" t="s">
        <v>841</v>
      </c>
      <c r="B24" s="63">
        <f>RANK(CT24,CT$2:CT$106)</f>
        <v>23</v>
      </c>
      <c r="C24" s="15" t="s">
        <v>110</v>
      </c>
      <c r="D24" s="15" t="s">
        <v>111</v>
      </c>
      <c r="E24" s="15" t="s">
        <v>982</v>
      </c>
      <c r="F24" s="16">
        <v>49</v>
      </c>
      <c r="G24" s="64" t="s">
        <v>944</v>
      </c>
      <c r="H24" s="65"/>
      <c r="I24" s="66">
        <v>42.8</v>
      </c>
      <c r="J24" s="66">
        <v>24.2</v>
      </c>
      <c r="K24" s="66">
        <v>35.2</v>
      </c>
      <c r="L24" s="67">
        <v>102.2</v>
      </c>
      <c r="M24" s="68">
        <v>19</v>
      </c>
      <c r="N24" s="68">
        <v>23</v>
      </c>
      <c r="O24" s="69">
        <f>SUM(I24:K24)</f>
        <v>102.2</v>
      </c>
      <c r="P24" s="66">
        <v>52.9</v>
      </c>
      <c r="Q24" s="66">
        <v>54.4</v>
      </c>
      <c r="R24" s="66">
        <v>30.1</v>
      </c>
      <c r="S24" s="67">
        <v>137.4</v>
      </c>
      <c r="T24" s="68">
        <v>25</v>
      </c>
      <c r="U24" s="68">
        <v>19</v>
      </c>
      <c r="V24" s="69">
        <f>SUM(P24:R24)</f>
        <v>137.4</v>
      </c>
      <c r="W24" s="66">
        <v>55.2</v>
      </c>
      <c r="X24" s="66">
        <v>37.8</v>
      </c>
      <c r="Y24" s="66">
        <v>49.8</v>
      </c>
      <c r="Z24" s="67">
        <v>142.8</v>
      </c>
      <c r="AA24" s="68">
        <v>23</v>
      </c>
      <c r="AB24" s="68">
        <v>26</v>
      </c>
      <c r="AC24" s="69">
        <f>SUM(W24:Y24)</f>
        <v>142.8</v>
      </c>
      <c r="AD24" s="66">
        <v>49.2</v>
      </c>
      <c r="AE24" s="66">
        <v>23</v>
      </c>
      <c r="AF24" s="66">
        <v>58.2</v>
      </c>
      <c r="AG24" s="67">
        <v>130.4</v>
      </c>
      <c r="AH24" s="68">
        <v>18</v>
      </c>
      <c r="AI24" s="68">
        <v>27</v>
      </c>
      <c r="AJ24" s="69">
        <f>SUM(AD24:AF24)</f>
        <v>130.4</v>
      </c>
      <c r="AK24" s="66">
        <v>20.4</v>
      </c>
      <c r="AL24" s="66">
        <v>22.2</v>
      </c>
      <c r="AM24" s="66">
        <v>61</v>
      </c>
      <c r="AN24" s="67">
        <v>103.6</v>
      </c>
      <c r="AO24" s="68">
        <v>20</v>
      </c>
      <c r="AP24" s="68">
        <v>60</v>
      </c>
      <c r="AQ24" s="69">
        <f>SUM(AK24:AM24)</f>
        <v>103.6</v>
      </c>
      <c r="AR24" s="66">
        <v>72</v>
      </c>
      <c r="AS24" s="66">
        <v>90.3</v>
      </c>
      <c r="AT24" s="66">
        <v>79.4</v>
      </c>
      <c r="AU24" s="67">
        <v>241.70000000000002</v>
      </c>
      <c r="AV24" s="68">
        <v>28</v>
      </c>
      <c r="AW24" s="68">
        <v>45</v>
      </c>
      <c r="AX24" s="69">
        <f>SUM(AR24:AT24)</f>
        <v>241.70000000000002</v>
      </c>
      <c r="AY24" s="66">
        <v>58.4</v>
      </c>
      <c r="AZ24" s="66">
        <v>72.6</v>
      </c>
      <c r="BA24" s="66">
        <v>57.7</v>
      </c>
      <c r="BB24" s="67">
        <v>188.7</v>
      </c>
      <c r="BC24" s="68">
        <v>28</v>
      </c>
      <c r="BD24" s="68">
        <v>41</v>
      </c>
      <c r="BE24" s="69">
        <f>SUM(AY24:BA24)</f>
        <v>188.7</v>
      </c>
      <c r="BF24" s="66">
        <v>28.3</v>
      </c>
      <c r="BG24" s="66">
        <v>28.2</v>
      </c>
      <c r="BH24" s="66">
        <v>61.7</v>
      </c>
      <c r="BI24" s="67">
        <v>118.2</v>
      </c>
      <c r="BJ24" s="68">
        <v>25</v>
      </c>
      <c r="BK24" s="68">
        <v>21</v>
      </c>
      <c r="BL24" s="69">
        <f>SUM(BF24:BH24)</f>
        <v>118.2</v>
      </c>
      <c r="BM24" s="66">
        <v>52.4</v>
      </c>
      <c r="BN24" s="66">
        <v>35.4</v>
      </c>
      <c r="BO24" s="66">
        <v>44.2</v>
      </c>
      <c r="BP24" s="67">
        <v>132</v>
      </c>
      <c r="BQ24" s="68">
        <v>24</v>
      </c>
      <c r="BR24" s="68">
        <v>22</v>
      </c>
      <c r="BS24" s="69">
        <f>SUM(BM24:BO24)</f>
        <v>132</v>
      </c>
      <c r="BT24" s="66">
        <v>28</v>
      </c>
      <c r="BU24" s="66">
        <v>6</v>
      </c>
      <c r="BV24" s="66">
        <v>18.8</v>
      </c>
      <c r="BW24" s="67">
        <v>52.8</v>
      </c>
      <c r="BX24" s="68">
        <v>6</v>
      </c>
      <c r="BY24" s="68">
        <v>12</v>
      </c>
      <c r="BZ24" s="69">
        <f>SUM(BT24:BV24)</f>
        <v>52.8</v>
      </c>
      <c r="CA24" s="66">
        <v>19.4</v>
      </c>
      <c r="CB24" s="66">
        <v>35.6</v>
      </c>
      <c r="CC24" s="66">
        <v>25.8</v>
      </c>
      <c r="CD24" s="67">
        <v>80.8</v>
      </c>
      <c r="CE24" s="68">
        <v>21</v>
      </c>
      <c r="CF24" s="68">
        <v>19</v>
      </c>
      <c r="CG24" s="69">
        <f>SUM(CA24:CC24)</f>
        <v>80.8</v>
      </c>
      <c r="CH24" s="66">
        <v>0</v>
      </c>
      <c r="CI24" s="66">
        <v>6.8</v>
      </c>
      <c r="CJ24" s="66">
        <v>34</v>
      </c>
      <c r="CK24" s="67">
        <v>40.8</v>
      </c>
      <c r="CL24" s="68">
        <v>9</v>
      </c>
      <c r="CM24" s="68">
        <v>12</v>
      </c>
      <c r="CN24" s="69">
        <f>SUM(CH24:CJ24)</f>
        <v>40.8</v>
      </c>
      <c r="CO24" s="70">
        <v>1500</v>
      </c>
      <c r="CP24" s="71">
        <v>300</v>
      </c>
      <c r="CQ24" s="72"/>
      <c r="CR24" s="73"/>
      <c r="CS24" s="73"/>
      <c r="CT24" s="74">
        <f>L24+S24+Z24+AG24+AN24+AU24+BB24+BI24+BP24+BW24+CD24+CK24</f>
        <v>1471.4</v>
      </c>
      <c r="CU24" s="75">
        <f>M24+T24+AA24+AH24+AO24+AV24+BC24+BJ24+BQ24+BX24+CE24+CL24</f>
        <v>246</v>
      </c>
      <c r="CV24" s="75">
        <f>N24+U24+AB24+AI24+AP24+AW24+BD24+BK24+BR24+BY24+CF24+CM24</f>
        <v>327</v>
      </c>
      <c r="CW24" s="76" t="s">
        <v>521</v>
      </c>
      <c r="CX24" s="77" t="s">
        <v>113</v>
      </c>
    </row>
    <row r="25" spans="1:102" s="16" customFormat="1" ht="10.5">
      <c r="A25" s="14"/>
      <c r="B25" s="63">
        <f>RANK(CT25,CT$2:CT$106)</f>
        <v>24</v>
      </c>
      <c r="C25" s="15" t="s">
        <v>1054</v>
      </c>
      <c r="D25" s="15" t="s">
        <v>1055</v>
      </c>
      <c r="E25" s="15" t="s">
        <v>955</v>
      </c>
      <c r="F25" s="16">
        <v>51</v>
      </c>
      <c r="G25" s="64" t="s">
        <v>955</v>
      </c>
      <c r="H25" s="65"/>
      <c r="I25" s="66">
        <v>67.5</v>
      </c>
      <c r="J25" s="66">
        <v>85.5</v>
      </c>
      <c r="K25" s="66">
        <v>47</v>
      </c>
      <c r="L25" s="67">
        <v>200</v>
      </c>
      <c r="M25" s="68">
        <v>22</v>
      </c>
      <c r="N25" s="68">
        <v>0</v>
      </c>
      <c r="O25" s="69">
        <f>SUM(I25:K25)</f>
        <v>200</v>
      </c>
      <c r="P25" s="66">
        <v>60</v>
      </c>
      <c r="Q25" s="66">
        <v>42</v>
      </c>
      <c r="R25" s="66">
        <v>78</v>
      </c>
      <c r="S25" s="67">
        <v>180</v>
      </c>
      <c r="T25" s="68">
        <v>20</v>
      </c>
      <c r="U25" s="68">
        <v>0</v>
      </c>
      <c r="V25" s="69">
        <f>SUM(P25:R25)</f>
        <v>180</v>
      </c>
      <c r="W25" s="66">
        <v>60</v>
      </c>
      <c r="X25" s="66">
        <v>49</v>
      </c>
      <c r="Y25" s="66">
        <v>41.5</v>
      </c>
      <c r="Z25" s="67">
        <v>150.5</v>
      </c>
      <c r="AA25" s="68">
        <v>20</v>
      </c>
      <c r="AB25" s="68">
        <v>0</v>
      </c>
      <c r="AC25" s="69">
        <f>SUM(W25:Y25)</f>
        <v>150.5</v>
      </c>
      <c r="AD25" s="66">
        <v>46.5</v>
      </c>
      <c r="AE25" s="66">
        <v>43</v>
      </c>
      <c r="AF25" s="66">
        <v>43</v>
      </c>
      <c r="AG25" s="67">
        <v>132.5</v>
      </c>
      <c r="AH25" s="68">
        <v>20</v>
      </c>
      <c r="AI25" s="68">
        <v>0</v>
      </c>
      <c r="AJ25" s="69">
        <f>SUM(AD25:AF25)</f>
        <v>132.5</v>
      </c>
      <c r="AK25" s="66">
        <v>21</v>
      </c>
      <c r="AL25" s="66">
        <v>18</v>
      </c>
      <c r="AM25" s="66">
        <v>27</v>
      </c>
      <c r="AN25" s="67">
        <v>66</v>
      </c>
      <c r="AO25" s="68">
        <v>8</v>
      </c>
      <c r="AP25" s="68">
        <v>0</v>
      </c>
      <c r="AQ25" s="69">
        <f>SUM(AK25:AM25)</f>
        <v>66</v>
      </c>
      <c r="AR25" s="66">
        <v>32.5</v>
      </c>
      <c r="AS25" s="66">
        <v>35</v>
      </c>
      <c r="AT25" s="66">
        <v>56</v>
      </c>
      <c r="AU25" s="67">
        <v>123.5</v>
      </c>
      <c r="AV25" s="68">
        <v>15</v>
      </c>
      <c r="AW25" s="68">
        <v>0</v>
      </c>
      <c r="AX25" s="69">
        <f>SUM(AR25:AT25)</f>
        <v>123.5</v>
      </c>
      <c r="AY25" s="66">
        <v>50.5</v>
      </c>
      <c r="AZ25" s="66">
        <v>83.9</v>
      </c>
      <c r="BA25" s="66">
        <v>80.2</v>
      </c>
      <c r="BB25" s="67">
        <v>214.60000000000002</v>
      </c>
      <c r="BC25" s="68">
        <v>22</v>
      </c>
      <c r="BD25" s="68">
        <v>0</v>
      </c>
      <c r="BE25" s="69">
        <f>SUM(AY25:BA25)</f>
        <v>214.60000000000002</v>
      </c>
      <c r="BF25" s="66">
        <v>53</v>
      </c>
      <c r="BG25" s="66">
        <v>21</v>
      </c>
      <c r="BH25" s="66">
        <v>45</v>
      </c>
      <c r="BI25" s="67">
        <v>119</v>
      </c>
      <c r="BJ25" s="68">
        <v>12</v>
      </c>
      <c r="BK25" s="68">
        <v>0</v>
      </c>
      <c r="BL25" s="69">
        <f>SUM(BF25:BH25)</f>
        <v>119</v>
      </c>
      <c r="BM25" s="66">
        <v>15</v>
      </c>
      <c r="BN25" s="66">
        <v>5</v>
      </c>
      <c r="BO25" s="66">
        <v>0</v>
      </c>
      <c r="BP25" s="67">
        <v>20</v>
      </c>
      <c r="BQ25" s="68">
        <v>7</v>
      </c>
      <c r="BR25" s="68">
        <v>0</v>
      </c>
      <c r="BS25" s="69">
        <f>SUM(BM25:BO25)</f>
        <v>20</v>
      </c>
      <c r="BT25" s="66">
        <v>15</v>
      </c>
      <c r="BU25" s="66">
        <v>5</v>
      </c>
      <c r="BV25" s="66">
        <v>10</v>
      </c>
      <c r="BW25" s="67">
        <v>30</v>
      </c>
      <c r="BX25" s="68">
        <v>4</v>
      </c>
      <c r="BY25" s="68">
        <v>0</v>
      </c>
      <c r="BZ25" s="69">
        <f>SUM(BT25:BV25)</f>
        <v>30</v>
      </c>
      <c r="CA25" s="66">
        <v>10</v>
      </c>
      <c r="CB25" s="66">
        <v>25</v>
      </c>
      <c r="CC25" s="66">
        <v>10</v>
      </c>
      <c r="CD25" s="67">
        <v>45</v>
      </c>
      <c r="CE25" s="68">
        <v>6</v>
      </c>
      <c r="CF25" s="68">
        <v>0</v>
      </c>
      <c r="CG25" s="69">
        <f>SUM(CA25:CC25)</f>
        <v>45</v>
      </c>
      <c r="CH25" s="66">
        <v>20</v>
      </c>
      <c r="CI25" s="66">
        <v>25</v>
      </c>
      <c r="CJ25" s="66">
        <v>40</v>
      </c>
      <c r="CK25" s="67">
        <v>85</v>
      </c>
      <c r="CL25" s="68">
        <v>8</v>
      </c>
      <c r="CM25" s="68">
        <v>0</v>
      </c>
      <c r="CN25" s="69">
        <f>SUM(CH25:CJ25)</f>
        <v>85</v>
      </c>
      <c r="CO25" s="70">
        <v>3000</v>
      </c>
      <c r="CP25" s="71">
        <v>0</v>
      </c>
      <c r="CQ25" s="72"/>
      <c r="CR25" s="73"/>
      <c r="CS25" s="73"/>
      <c r="CT25" s="74">
        <f>L25+S25+Z25+AG25+AN25+AU25+BB25+BI25+BP25+BW25+CD25+CK25</f>
        <v>1366.1</v>
      </c>
      <c r="CU25" s="75">
        <f>M25+T25+AA25+AH25+AO25+AV25+BC25+BJ25+BQ25+BX25+CE25+CL25</f>
        <v>164</v>
      </c>
      <c r="CV25" s="75">
        <f>N25+U25+AB25+AI25+AP25+AW25+BD25+BK25+BR25+BY25+CF25+CM25</f>
        <v>0</v>
      </c>
      <c r="CW25" s="76" t="s">
        <v>1145</v>
      </c>
      <c r="CX25" s="77" t="s">
        <v>1146</v>
      </c>
    </row>
    <row r="26" spans="1:102" s="16" customFormat="1" ht="10.5">
      <c r="A26" s="14"/>
      <c r="B26" s="63">
        <f>RANK(CT26,CT$2:CT$106)</f>
        <v>25</v>
      </c>
      <c r="C26" s="15" t="s">
        <v>1045</v>
      </c>
      <c r="D26" s="15" t="s">
        <v>41</v>
      </c>
      <c r="E26" s="15" t="s">
        <v>773</v>
      </c>
      <c r="F26" s="16">
        <v>50</v>
      </c>
      <c r="G26" s="64" t="s">
        <v>813</v>
      </c>
      <c r="H26" s="65"/>
      <c r="I26" s="66">
        <v>0</v>
      </c>
      <c r="J26" s="66">
        <v>47</v>
      </c>
      <c r="K26" s="66">
        <v>46</v>
      </c>
      <c r="L26" s="67">
        <v>93</v>
      </c>
      <c r="M26" s="68">
        <v>7</v>
      </c>
      <c r="N26" s="68">
        <v>0</v>
      </c>
      <c r="O26" s="69">
        <f>SUM(I26:K26)</f>
        <v>93</v>
      </c>
      <c r="P26" s="66">
        <v>30</v>
      </c>
      <c r="Q26" s="66">
        <v>8</v>
      </c>
      <c r="R26" s="66">
        <v>25</v>
      </c>
      <c r="S26" s="67">
        <v>63</v>
      </c>
      <c r="T26" s="68">
        <v>11</v>
      </c>
      <c r="U26" s="68">
        <v>0</v>
      </c>
      <c r="V26" s="69">
        <f>SUM(P26:R26)</f>
        <v>63</v>
      </c>
      <c r="W26" s="66">
        <v>43</v>
      </c>
      <c r="X26" s="66">
        <v>27</v>
      </c>
      <c r="Y26" s="66">
        <v>58</v>
      </c>
      <c r="Z26" s="67">
        <v>128</v>
      </c>
      <c r="AA26" s="68">
        <v>15</v>
      </c>
      <c r="AB26" s="68">
        <v>0</v>
      </c>
      <c r="AC26" s="69">
        <f>SUM(W26:Y26)</f>
        <v>128</v>
      </c>
      <c r="AD26" s="66">
        <v>46</v>
      </c>
      <c r="AE26" s="66">
        <v>65</v>
      </c>
      <c r="AF26" s="66">
        <v>79</v>
      </c>
      <c r="AG26" s="67">
        <v>190</v>
      </c>
      <c r="AH26" s="68">
        <v>18</v>
      </c>
      <c r="AI26" s="68">
        <v>0</v>
      </c>
      <c r="AJ26" s="69">
        <f>SUM(AD26:AF26)</f>
        <v>190</v>
      </c>
      <c r="AK26" s="66">
        <v>103</v>
      </c>
      <c r="AL26" s="66">
        <v>69</v>
      </c>
      <c r="AM26" s="66">
        <v>45</v>
      </c>
      <c r="AN26" s="67">
        <v>217</v>
      </c>
      <c r="AO26" s="68">
        <v>19</v>
      </c>
      <c r="AP26" s="68">
        <v>0</v>
      </c>
      <c r="AQ26" s="69">
        <f>SUM(AK26:AM26)</f>
        <v>217</v>
      </c>
      <c r="AR26" s="66">
        <v>19</v>
      </c>
      <c r="AS26" s="66">
        <v>50</v>
      </c>
      <c r="AT26" s="66">
        <v>111</v>
      </c>
      <c r="AU26" s="67">
        <v>180</v>
      </c>
      <c r="AV26" s="68">
        <v>10</v>
      </c>
      <c r="AW26" s="68">
        <v>0</v>
      </c>
      <c r="AX26" s="69">
        <f>SUM(AR26:AT26)</f>
        <v>180</v>
      </c>
      <c r="AY26" s="66">
        <v>20</v>
      </c>
      <c r="AZ26" s="66">
        <v>32</v>
      </c>
      <c r="BA26" s="66">
        <v>15</v>
      </c>
      <c r="BB26" s="67">
        <v>67</v>
      </c>
      <c r="BC26" s="68">
        <v>11</v>
      </c>
      <c r="BD26" s="68">
        <v>0</v>
      </c>
      <c r="BE26" s="69">
        <f>SUM(AY26:BA26)</f>
        <v>67</v>
      </c>
      <c r="BF26" s="66">
        <v>10</v>
      </c>
      <c r="BG26" s="66">
        <v>32</v>
      </c>
      <c r="BH26" s="66">
        <v>60</v>
      </c>
      <c r="BI26" s="67">
        <v>102</v>
      </c>
      <c r="BJ26" s="68">
        <v>11</v>
      </c>
      <c r="BK26" s="68">
        <v>0</v>
      </c>
      <c r="BL26" s="69">
        <f>SUM(BF26:BH26)</f>
        <v>102</v>
      </c>
      <c r="BM26" s="66">
        <v>17</v>
      </c>
      <c r="BN26" s="66">
        <v>31</v>
      </c>
      <c r="BO26" s="66">
        <v>25</v>
      </c>
      <c r="BP26" s="67">
        <v>73</v>
      </c>
      <c r="BQ26" s="68">
        <v>10</v>
      </c>
      <c r="BR26" s="68">
        <v>0</v>
      </c>
      <c r="BS26" s="69">
        <f>SUM(BM26:BO26)</f>
        <v>73</v>
      </c>
      <c r="BT26" s="66">
        <v>2</v>
      </c>
      <c r="BU26" s="66">
        <v>5</v>
      </c>
      <c r="BV26" s="66">
        <v>12</v>
      </c>
      <c r="BW26" s="67">
        <v>19</v>
      </c>
      <c r="BX26" s="68">
        <v>4</v>
      </c>
      <c r="BY26" s="68">
        <v>0</v>
      </c>
      <c r="BZ26" s="69">
        <f>SUM(BT26:BV26)</f>
        <v>19</v>
      </c>
      <c r="CA26" s="66">
        <v>21</v>
      </c>
      <c r="CB26" s="66">
        <v>33</v>
      </c>
      <c r="CC26" s="66">
        <v>29</v>
      </c>
      <c r="CD26" s="67">
        <v>83</v>
      </c>
      <c r="CE26" s="68">
        <v>14</v>
      </c>
      <c r="CF26" s="68">
        <v>0</v>
      </c>
      <c r="CG26" s="69">
        <f>SUM(CA26:CC26)</f>
        <v>83</v>
      </c>
      <c r="CH26" s="66">
        <v>60</v>
      </c>
      <c r="CI26" s="66">
        <v>20</v>
      </c>
      <c r="CJ26" s="66">
        <v>69.2</v>
      </c>
      <c r="CK26" s="67">
        <v>149.2</v>
      </c>
      <c r="CL26" s="68">
        <v>14</v>
      </c>
      <c r="CM26" s="68">
        <v>0</v>
      </c>
      <c r="CN26" s="69">
        <f>SUM(CH26:CJ26)</f>
        <v>149.2</v>
      </c>
      <c r="CO26" s="70">
        <v>1500</v>
      </c>
      <c r="CP26" s="71">
        <v>0</v>
      </c>
      <c r="CQ26" s="72"/>
      <c r="CR26" s="73"/>
      <c r="CS26" s="73"/>
      <c r="CT26" s="74">
        <f>L26+S26+Z26+AG26+AN26+AU26+BB26+BI26+BP26+BW26+CD26+CK26</f>
        <v>1364.2</v>
      </c>
      <c r="CU26" s="75">
        <f>M26+T26+AA26+AH26+AO26+AV26+BC26+BJ26+BQ26+BX26+CE26+CL26</f>
        <v>144</v>
      </c>
      <c r="CV26" s="75">
        <f>N26+U26+AB26+AI26+AP26+AW26+BD26+BK26+BR26+BY26+CF26+CM26</f>
        <v>0</v>
      </c>
      <c r="CW26" s="76" t="s">
        <v>435</v>
      </c>
      <c r="CX26" s="77" t="s">
        <v>118</v>
      </c>
    </row>
    <row r="27" spans="1:102" s="16" customFormat="1" ht="10.5">
      <c r="A27" s="14"/>
      <c r="B27" s="63">
        <f>RANK(CT27,CT$2:CT$106)</f>
        <v>26</v>
      </c>
      <c r="C27" s="15" t="s">
        <v>1025</v>
      </c>
      <c r="D27" s="15" t="s">
        <v>41</v>
      </c>
      <c r="E27" s="15" t="s">
        <v>978</v>
      </c>
      <c r="F27" s="16">
        <v>52</v>
      </c>
      <c r="G27" s="64" t="s">
        <v>940</v>
      </c>
      <c r="H27" s="65"/>
      <c r="I27" s="66">
        <v>66.3</v>
      </c>
      <c r="J27" s="66">
        <v>38.8</v>
      </c>
      <c r="K27" s="66">
        <v>48.4</v>
      </c>
      <c r="L27" s="67">
        <v>153.5</v>
      </c>
      <c r="M27" s="68">
        <v>17</v>
      </c>
      <c r="N27" s="68">
        <v>20</v>
      </c>
      <c r="O27" s="69">
        <f>SUM(I27:K27)</f>
        <v>153.5</v>
      </c>
      <c r="P27" s="66">
        <v>20.5</v>
      </c>
      <c r="Q27" s="66">
        <v>24.5</v>
      </c>
      <c r="R27" s="66">
        <v>42.8</v>
      </c>
      <c r="S27" s="67">
        <v>87.8</v>
      </c>
      <c r="T27" s="68">
        <v>12</v>
      </c>
      <c r="U27" s="68">
        <v>15</v>
      </c>
      <c r="V27" s="69">
        <f>SUM(P27:R27)</f>
        <v>87.8</v>
      </c>
      <c r="W27" s="66">
        <v>36.1</v>
      </c>
      <c r="X27" s="66">
        <v>49.6</v>
      </c>
      <c r="Y27" s="66">
        <v>43</v>
      </c>
      <c r="Z27" s="67">
        <v>128.7</v>
      </c>
      <c r="AA27" s="68">
        <v>17</v>
      </c>
      <c r="AB27" s="68">
        <v>20</v>
      </c>
      <c r="AC27" s="69">
        <f>SUM(W27:Y27)</f>
        <v>128.7</v>
      </c>
      <c r="AD27" s="66">
        <v>56.5</v>
      </c>
      <c r="AE27" s="66">
        <v>41.1</v>
      </c>
      <c r="AF27" s="66">
        <v>45</v>
      </c>
      <c r="AG27" s="67">
        <v>142.6</v>
      </c>
      <c r="AH27" s="68">
        <v>21</v>
      </c>
      <c r="AI27" s="68">
        <v>30</v>
      </c>
      <c r="AJ27" s="69">
        <f>SUM(AD27:AF27)</f>
        <v>142.6</v>
      </c>
      <c r="AK27" s="66">
        <v>46.9</v>
      </c>
      <c r="AL27" s="66">
        <v>52.5</v>
      </c>
      <c r="AM27" s="66">
        <v>54</v>
      </c>
      <c r="AN27" s="67">
        <v>153.4</v>
      </c>
      <c r="AO27" s="68">
        <v>22</v>
      </c>
      <c r="AP27" s="68">
        <v>25</v>
      </c>
      <c r="AQ27" s="69">
        <f>SUM(AK27:AM27)</f>
        <v>153.4</v>
      </c>
      <c r="AR27" s="66">
        <v>27.5</v>
      </c>
      <c r="AS27" s="66">
        <v>43.3</v>
      </c>
      <c r="AT27" s="66">
        <v>50.5</v>
      </c>
      <c r="AU27" s="67">
        <v>121.3</v>
      </c>
      <c r="AV27" s="68">
        <v>16</v>
      </c>
      <c r="AW27" s="68">
        <v>20</v>
      </c>
      <c r="AX27" s="69">
        <f>SUM(AR27:AT27)</f>
        <v>121.3</v>
      </c>
      <c r="AY27" s="66">
        <v>31.7</v>
      </c>
      <c r="AZ27" s="66">
        <v>28</v>
      </c>
      <c r="BA27" s="66">
        <v>43</v>
      </c>
      <c r="BB27" s="67">
        <v>102.7</v>
      </c>
      <c r="BC27" s="68">
        <v>15</v>
      </c>
      <c r="BD27" s="68">
        <v>17</v>
      </c>
      <c r="BE27" s="69">
        <f>SUM(AY27:BA27)</f>
        <v>102.7</v>
      </c>
      <c r="BF27" s="66">
        <v>41.3</v>
      </c>
      <c r="BG27" s="66">
        <v>31</v>
      </c>
      <c r="BH27" s="66">
        <v>41.5</v>
      </c>
      <c r="BI27" s="67">
        <v>113.8</v>
      </c>
      <c r="BJ27" s="68">
        <v>15</v>
      </c>
      <c r="BK27" s="68">
        <v>16</v>
      </c>
      <c r="BL27" s="69">
        <f>SUM(BF27:BH27)</f>
        <v>113.8</v>
      </c>
      <c r="BM27" s="66">
        <v>22.8</v>
      </c>
      <c r="BN27" s="66">
        <v>7.5</v>
      </c>
      <c r="BO27" s="66">
        <v>40</v>
      </c>
      <c r="BP27" s="67">
        <v>70.3</v>
      </c>
      <c r="BQ27" s="68">
        <v>9</v>
      </c>
      <c r="BR27" s="68">
        <v>11</v>
      </c>
      <c r="BS27" s="69">
        <f>SUM(BM27:BO27)</f>
        <v>70.3</v>
      </c>
      <c r="BT27" s="66">
        <v>18</v>
      </c>
      <c r="BU27" s="66">
        <v>15</v>
      </c>
      <c r="BV27" s="66">
        <v>0</v>
      </c>
      <c r="BW27" s="67">
        <v>33</v>
      </c>
      <c r="BX27" s="68">
        <v>4</v>
      </c>
      <c r="BY27" s="68">
        <v>10</v>
      </c>
      <c r="BZ27" s="69">
        <f>SUM(BT27:BV27)</f>
        <v>33</v>
      </c>
      <c r="CA27" s="66">
        <v>43</v>
      </c>
      <c r="CB27" s="66">
        <v>26</v>
      </c>
      <c r="CC27" s="66">
        <v>24</v>
      </c>
      <c r="CD27" s="67">
        <v>93</v>
      </c>
      <c r="CE27" s="68">
        <v>14</v>
      </c>
      <c r="CF27" s="68">
        <v>20</v>
      </c>
      <c r="CG27" s="69">
        <f>SUM(CA27:CC27)</f>
        <v>93</v>
      </c>
      <c r="CH27" s="66">
        <v>46.4</v>
      </c>
      <c r="CI27" s="66">
        <v>44.5</v>
      </c>
      <c r="CJ27" s="66">
        <v>49.2</v>
      </c>
      <c r="CK27" s="67">
        <v>140.10000000000002</v>
      </c>
      <c r="CL27" s="68">
        <v>19</v>
      </c>
      <c r="CM27" s="68">
        <v>22</v>
      </c>
      <c r="CN27" s="69">
        <f>SUM(CH27:CJ27)</f>
        <v>140.10000000000002</v>
      </c>
      <c r="CO27" s="70">
        <v>2000</v>
      </c>
      <c r="CP27" s="71">
        <v>300</v>
      </c>
      <c r="CQ27" s="72"/>
      <c r="CR27" s="73"/>
      <c r="CS27" s="73"/>
      <c r="CT27" s="74">
        <f>L27+S27+Z27+AG27+AN27+AU27+BB27+BI27+BP27+BW27+CD27+CK27</f>
        <v>1340.1999999999998</v>
      </c>
      <c r="CU27" s="75">
        <f>M27+T27+AA27+AH27+AO27+AV27+BC27+BJ27+BQ27+BX27+CE27+CL27</f>
        <v>181</v>
      </c>
      <c r="CV27" s="75">
        <f>N27+U27+AB27+AI27+AP27+AW27+BD27+BK27+BR27+BY27+CF27+CM27</f>
        <v>226</v>
      </c>
      <c r="CW27" s="76" t="s">
        <v>425</v>
      </c>
      <c r="CX27" s="77" t="s">
        <v>86</v>
      </c>
    </row>
    <row r="28" spans="1:102" s="16" customFormat="1" ht="10.5">
      <c r="A28" s="14" t="s">
        <v>841</v>
      </c>
      <c r="B28" s="63">
        <f>RANK(CT28,CT$2:CT$106)</f>
        <v>27</v>
      </c>
      <c r="C28" s="15" t="s">
        <v>1028</v>
      </c>
      <c r="D28" s="15" t="s">
        <v>1110</v>
      </c>
      <c r="E28" s="15" t="s">
        <v>981</v>
      </c>
      <c r="F28" s="16">
        <v>20</v>
      </c>
      <c r="G28" s="64" t="s">
        <v>943</v>
      </c>
      <c r="H28" s="65"/>
      <c r="I28" s="66">
        <v>24</v>
      </c>
      <c r="J28" s="66">
        <v>22.1</v>
      </c>
      <c r="K28" s="66">
        <v>40.2</v>
      </c>
      <c r="L28" s="67">
        <v>86.30000000000001</v>
      </c>
      <c r="M28" s="68">
        <v>16</v>
      </c>
      <c r="N28" s="68">
        <v>12</v>
      </c>
      <c r="O28" s="69">
        <f>SUM(I28:K28)</f>
        <v>86.30000000000001</v>
      </c>
      <c r="P28" s="66">
        <v>48</v>
      </c>
      <c r="Q28" s="66">
        <v>28.7</v>
      </c>
      <c r="R28" s="66">
        <v>39</v>
      </c>
      <c r="S28" s="67">
        <v>115.7</v>
      </c>
      <c r="T28" s="68">
        <v>19</v>
      </c>
      <c r="U28" s="68">
        <v>27</v>
      </c>
      <c r="V28" s="69">
        <f>SUM(P28:R28)</f>
        <v>115.7</v>
      </c>
      <c r="W28" s="66">
        <v>42</v>
      </c>
      <c r="X28" s="66">
        <v>36</v>
      </c>
      <c r="Y28" s="66">
        <v>28</v>
      </c>
      <c r="Z28" s="67">
        <v>106</v>
      </c>
      <c r="AA28" s="68">
        <v>22</v>
      </c>
      <c r="AB28" s="68">
        <v>0</v>
      </c>
      <c r="AC28" s="69">
        <f>SUM(W28:Y28)</f>
        <v>106</v>
      </c>
      <c r="AD28" s="66">
        <v>25</v>
      </c>
      <c r="AE28" s="66">
        <v>16</v>
      </c>
      <c r="AF28" s="66">
        <v>22</v>
      </c>
      <c r="AG28" s="67">
        <v>63</v>
      </c>
      <c r="AH28" s="68">
        <v>13</v>
      </c>
      <c r="AI28" s="68">
        <v>0</v>
      </c>
      <c r="AJ28" s="69">
        <f>SUM(AD28:AF28)</f>
        <v>63</v>
      </c>
      <c r="AK28" s="66">
        <v>20</v>
      </c>
      <c r="AL28" s="66">
        <v>38</v>
      </c>
      <c r="AM28" s="66">
        <v>22</v>
      </c>
      <c r="AN28" s="67">
        <v>80</v>
      </c>
      <c r="AO28" s="68">
        <v>15</v>
      </c>
      <c r="AP28" s="68">
        <v>0</v>
      </c>
      <c r="AQ28" s="69">
        <f>SUM(AK28:AM28)</f>
        <v>80</v>
      </c>
      <c r="AR28" s="66">
        <v>56.3</v>
      </c>
      <c r="AS28" s="66">
        <v>34.3</v>
      </c>
      <c r="AT28" s="66">
        <v>59.9</v>
      </c>
      <c r="AU28" s="67">
        <v>150.5</v>
      </c>
      <c r="AV28" s="68">
        <v>20</v>
      </c>
      <c r="AW28" s="68">
        <v>0</v>
      </c>
      <c r="AX28" s="69">
        <f>SUM(AR28:AT28)</f>
        <v>150.5</v>
      </c>
      <c r="AY28" s="66">
        <v>20</v>
      </c>
      <c r="AZ28" s="66">
        <v>49.6</v>
      </c>
      <c r="BA28" s="66">
        <v>12</v>
      </c>
      <c r="BB28" s="67">
        <v>81.6</v>
      </c>
      <c r="BC28" s="68">
        <v>13</v>
      </c>
      <c r="BD28" s="68">
        <v>0</v>
      </c>
      <c r="BE28" s="69">
        <f>SUM(AY28:BA28)</f>
        <v>81.6</v>
      </c>
      <c r="BF28" s="66">
        <v>44</v>
      </c>
      <c r="BG28" s="66">
        <v>38</v>
      </c>
      <c r="BH28" s="66">
        <v>31</v>
      </c>
      <c r="BI28" s="67">
        <v>113</v>
      </c>
      <c r="BJ28" s="68">
        <v>22</v>
      </c>
      <c r="BK28" s="68">
        <v>0</v>
      </c>
      <c r="BL28" s="69">
        <f>SUM(BF28:BH28)</f>
        <v>113</v>
      </c>
      <c r="BM28" s="66">
        <v>48</v>
      </c>
      <c r="BN28" s="66">
        <v>45</v>
      </c>
      <c r="BO28" s="66">
        <v>47</v>
      </c>
      <c r="BP28" s="67">
        <v>140</v>
      </c>
      <c r="BQ28" s="68">
        <v>23</v>
      </c>
      <c r="BR28" s="68">
        <v>0</v>
      </c>
      <c r="BS28" s="69">
        <f>SUM(BM28:BO28)</f>
        <v>140</v>
      </c>
      <c r="BT28" s="66">
        <v>44</v>
      </c>
      <c r="BU28" s="66">
        <v>32.3</v>
      </c>
      <c r="BV28" s="66">
        <v>46</v>
      </c>
      <c r="BW28" s="67">
        <v>122.3</v>
      </c>
      <c r="BX28" s="68">
        <v>16</v>
      </c>
      <c r="BY28" s="68">
        <v>0</v>
      </c>
      <c r="BZ28" s="69">
        <f>SUM(BT28:BV28)</f>
        <v>122.3</v>
      </c>
      <c r="CA28" s="66">
        <v>39</v>
      </c>
      <c r="CB28" s="66">
        <v>55</v>
      </c>
      <c r="CC28" s="66">
        <v>48</v>
      </c>
      <c r="CD28" s="67">
        <v>142</v>
      </c>
      <c r="CE28" s="68">
        <v>24</v>
      </c>
      <c r="CF28" s="68">
        <v>0</v>
      </c>
      <c r="CG28" s="69">
        <f>SUM(CA28:CC28)</f>
        <v>142</v>
      </c>
      <c r="CH28" s="66">
        <v>15</v>
      </c>
      <c r="CI28" s="66">
        <v>28</v>
      </c>
      <c r="CJ28" s="66">
        <v>40</v>
      </c>
      <c r="CK28" s="67">
        <v>83</v>
      </c>
      <c r="CL28" s="68">
        <v>11</v>
      </c>
      <c r="CM28" s="68">
        <v>0</v>
      </c>
      <c r="CN28" s="69">
        <f>SUM(CH28:CJ28)</f>
        <v>83</v>
      </c>
      <c r="CO28" s="70">
        <v>2000</v>
      </c>
      <c r="CP28" s="71">
        <v>0</v>
      </c>
      <c r="CQ28" s="72"/>
      <c r="CR28" s="73"/>
      <c r="CS28" s="73"/>
      <c r="CT28" s="74">
        <f>L28+S28+Z28+AG28+AN28+AU28+BB28+BI28+BP28+BW28+CD28+CK28</f>
        <v>1283.4</v>
      </c>
      <c r="CU28" s="75">
        <f>M28+T28+AA28+AH28+AO28+AV28+BC28+BJ28+BQ28+BX28+CE28+CL28</f>
        <v>214</v>
      </c>
      <c r="CV28" s="75">
        <f>N28+U28+AB28+AI28+AP28+AW28+BD28+BK28+BR28+BY28+CF28+CM28</f>
        <v>39</v>
      </c>
      <c r="CW28" s="76" t="s">
        <v>1135</v>
      </c>
      <c r="CX28" s="77" t="s">
        <v>1136</v>
      </c>
    </row>
    <row r="29" spans="1:102" s="16" customFormat="1" ht="10.5">
      <c r="A29" s="14"/>
      <c r="B29" s="63">
        <f>RANK(CT29,CT$2:CT$106)</f>
        <v>28</v>
      </c>
      <c r="C29" s="15" t="s">
        <v>1018</v>
      </c>
      <c r="D29" s="15" t="s">
        <v>41</v>
      </c>
      <c r="E29" s="15" t="s">
        <v>976</v>
      </c>
      <c r="F29" s="16">
        <v>50</v>
      </c>
      <c r="G29" s="64" t="s">
        <v>938</v>
      </c>
      <c r="H29" s="65"/>
      <c r="I29" s="66">
        <v>26</v>
      </c>
      <c r="J29" s="66">
        <v>64.4</v>
      </c>
      <c r="K29" s="66">
        <v>31.5</v>
      </c>
      <c r="L29" s="67">
        <v>121.9</v>
      </c>
      <c r="M29" s="68">
        <v>7</v>
      </c>
      <c r="N29" s="68">
        <v>0</v>
      </c>
      <c r="O29" s="69">
        <f>SUM(I29:K29)</f>
        <v>121.9</v>
      </c>
      <c r="P29" s="66">
        <v>60</v>
      </c>
      <c r="Q29" s="66">
        <v>41</v>
      </c>
      <c r="R29" s="66">
        <v>13</v>
      </c>
      <c r="S29" s="67">
        <v>114</v>
      </c>
      <c r="T29" s="68">
        <v>10</v>
      </c>
      <c r="U29" s="68">
        <v>0</v>
      </c>
      <c r="V29" s="69">
        <f>SUM(P29:R29)</f>
        <v>114</v>
      </c>
      <c r="W29" s="66">
        <v>15</v>
      </c>
      <c r="X29" s="66">
        <v>22.4</v>
      </c>
      <c r="Y29" s="66">
        <v>17</v>
      </c>
      <c r="Z29" s="67">
        <v>54.4</v>
      </c>
      <c r="AA29" s="68">
        <v>6</v>
      </c>
      <c r="AB29" s="68">
        <v>0</v>
      </c>
      <c r="AC29" s="69">
        <f>SUM(W29:Y29)</f>
        <v>54.4</v>
      </c>
      <c r="AD29" s="66">
        <v>56.4</v>
      </c>
      <c r="AE29" s="66">
        <v>56.7</v>
      </c>
      <c r="AF29" s="66">
        <v>42</v>
      </c>
      <c r="AG29" s="67">
        <v>155.1</v>
      </c>
      <c r="AH29" s="68">
        <v>10</v>
      </c>
      <c r="AI29" s="68">
        <v>0</v>
      </c>
      <c r="AJ29" s="69">
        <f>SUM(AD29:AF29)</f>
        <v>155.1</v>
      </c>
      <c r="AK29" s="66">
        <v>12.4</v>
      </c>
      <c r="AL29" s="66">
        <v>58.6</v>
      </c>
      <c r="AM29" s="66">
        <v>62.5</v>
      </c>
      <c r="AN29" s="67">
        <v>133.5</v>
      </c>
      <c r="AO29" s="68">
        <v>13</v>
      </c>
      <c r="AP29" s="68">
        <v>0</v>
      </c>
      <c r="AQ29" s="69">
        <f>SUM(AK29:AM29)</f>
        <v>133.5</v>
      </c>
      <c r="AR29" s="66">
        <v>56.5</v>
      </c>
      <c r="AS29" s="66">
        <v>22</v>
      </c>
      <c r="AT29" s="66">
        <v>157</v>
      </c>
      <c r="AU29" s="67">
        <v>235.5</v>
      </c>
      <c r="AV29" s="68">
        <v>10</v>
      </c>
      <c r="AW29" s="68">
        <v>0</v>
      </c>
      <c r="AX29" s="69">
        <f>SUM(AR29:AT29)</f>
        <v>235.5</v>
      </c>
      <c r="AY29" s="66">
        <v>7</v>
      </c>
      <c r="AZ29" s="66">
        <v>44</v>
      </c>
      <c r="BA29" s="66">
        <v>27.5</v>
      </c>
      <c r="BB29" s="67">
        <v>78.5</v>
      </c>
      <c r="BC29" s="68">
        <v>8</v>
      </c>
      <c r="BD29" s="68">
        <v>0</v>
      </c>
      <c r="BE29" s="69">
        <f>SUM(AY29:BA29)</f>
        <v>78.5</v>
      </c>
      <c r="BF29" s="66">
        <v>0</v>
      </c>
      <c r="BG29" s="66">
        <v>24</v>
      </c>
      <c r="BH29" s="66">
        <v>13</v>
      </c>
      <c r="BI29" s="67">
        <v>37</v>
      </c>
      <c r="BJ29" s="68">
        <v>6</v>
      </c>
      <c r="BK29" s="68">
        <v>0</v>
      </c>
      <c r="BL29" s="69">
        <f>SUM(BF29:BH29)</f>
        <v>37</v>
      </c>
      <c r="BM29" s="66">
        <v>0</v>
      </c>
      <c r="BN29" s="66">
        <v>0</v>
      </c>
      <c r="BO29" s="66">
        <v>34</v>
      </c>
      <c r="BP29" s="67">
        <v>34</v>
      </c>
      <c r="BQ29" s="68">
        <v>3</v>
      </c>
      <c r="BR29" s="68">
        <v>0</v>
      </c>
      <c r="BS29" s="69">
        <f>SUM(BM29:BO29)</f>
        <v>34</v>
      </c>
      <c r="BT29" s="66">
        <v>27</v>
      </c>
      <c r="BU29" s="66">
        <v>13</v>
      </c>
      <c r="BV29" s="66">
        <v>39</v>
      </c>
      <c r="BW29" s="67">
        <v>79</v>
      </c>
      <c r="BX29" s="68">
        <v>7</v>
      </c>
      <c r="BY29" s="68">
        <v>0</v>
      </c>
      <c r="BZ29" s="69">
        <f>SUM(BT29:BV29)</f>
        <v>79</v>
      </c>
      <c r="CA29" s="66">
        <v>41</v>
      </c>
      <c r="CB29" s="66">
        <v>66</v>
      </c>
      <c r="CC29" s="66">
        <v>48</v>
      </c>
      <c r="CD29" s="67">
        <v>155</v>
      </c>
      <c r="CE29" s="68">
        <v>8</v>
      </c>
      <c r="CF29" s="68">
        <v>0</v>
      </c>
      <c r="CG29" s="69">
        <f>SUM(CA29:CC29)</f>
        <v>155</v>
      </c>
      <c r="CH29" s="66">
        <v>18</v>
      </c>
      <c r="CI29" s="66">
        <v>22</v>
      </c>
      <c r="CJ29" s="66">
        <v>32</v>
      </c>
      <c r="CK29" s="67">
        <v>72</v>
      </c>
      <c r="CL29" s="68">
        <v>6</v>
      </c>
      <c r="CM29" s="68">
        <v>0</v>
      </c>
      <c r="CN29" s="69">
        <f>SUM(CH29:CJ29)</f>
        <v>72</v>
      </c>
      <c r="CO29" s="70">
        <v>1200</v>
      </c>
      <c r="CP29" s="71">
        <v>0</v>
      </c>
      <c r="CQ29" s="72"/>
      <c r="CR29" s="73"/>
      <c r="CS29" s="73"/>
      <c r="CT29" s="74">
        <f>L29+S29+Z29+AG29+AN29+AU29+BB29+BI29+BP29+BW29+CD29+CK29</f>
        <v>1269.9</v>
      </c>
      <c r="CU29" s="75">
        <f>M29+T29+AA29+AH29+AO29+AV29+BC29+BJ29+BQ29+BX29+CE29+CL29</f>
        <v>94</v>
      </c>
      <c r="CV29" s="75">
        <f>N29+U29+AB29+AI29+AP29+AW29+BD29+BK29+BR29+BY29+CF29+CM29</f>
        <v>0</v>
      </c>
      <c r="CW29" s="76" t="s">
        <v>430</v>
      </c>
      <c r="CX29" s="77" t="s">
        <v>116</v>
      </c>
    </row>
    <row r="30" spans="1:102" s="16" customFormat="1" ht="10.5">
      <c r="A30" s="14"/>
      <c r="B30" s="63">
        <f>RANK(CT30,CT$2:CT$106)</f>
        <v>29</v>
      </c>
      <c r="C30" s="15" t="s">
        <v>1032</v>
      </c>
      <c r="D30" s="15" t="s">
        <v>131</v>
      </c>
      <c r="E30" s="15" t="s">
        <v>986</v>
      </c>
      <c r="F30" s="16">
        <v>40</v>
      </c>
      <c r="G30" s="64" t="s">
        <v>804</v>
      </c>
      <c r="H30" s="65"/>
      <c r="I30" s="66">
        <v>40</v>
      </c>
      <c r="J30" s="66">
        <v>35</v>
      </c>
      <c r="K30" s="66">
        <v>40</v>
      </c>
      <c r="L30" s="67">
        <v>115</v>
      </c>
      <c r="M30" s="68">
        <v>24</v>
      </c>
      <c r="N30" s="68">
        <v>0</v>
      </c>
      <c r="O30" s="69">
        <f>SUM(I30:K30)</f>
        <v>115</v>
      </c>
      <c r="P30" s="66">
        <v>35</v>
      </c>
      <c r="Q30" s="66">
        <v>40</v>
      </c>
      <c r="R30" s="66">
        <v>35</v>
      </c>
      <c r="S30" s="67">
        <v>110</v>
      </c>
      <c r="T30" s="68">
        <v>21</v>
      </c>
      <c r="U30" s="68">
        <v>0</v>
      </c>
      <c r="V30" s="69">
        <f>SUM(P30:R30)</f>
        <v>110</v>
      </c>
      <c r="W30" s="66">
        <v>40</v>
      </c>
      <c r="X30" s="66">
        <v>35</v>
      </c>
      <c r="Y30" s="66">
        <v>35</v>
      </c>
      <c r="Z30" s="67">
        <v>110</v>
      </c>
      <c r="AA30" s="68">
        <v>17</v>
      </c>
      <c r="AB30" s="68">
        <v>0</v>
      </c>
      <c r="AC30" s="69">
        <f>SUM(W30:Y30)</f>
        <v>110</v>
      </c>
      <c r="AD30" s="66">
        <v>52</v>
      </c>
      <c r="AE30" s="66">
        <v>45</v>
      </c>
      <c r="AF30" s="66">
        <v>45</v>
      </c>
      <c r="AG30" s="67">
        <v>142</v>
      </c>
      <c r="AH30" s="68">
        <v>21</v>
      </c>
      <c r="AI30" s="68">
        <v>0</v>
      </c>
      <c r="AJ30" s="69">
        <f>SUM(AD30:AF30)</f>
        <v>142</v>
      </c>
      <c r="AK30" s="66">
        <v>50</v>
      </c>
      <c r="AL30" s="66">
        <v>50</v>
      </c>
      <c r="AM30" s="66">
        <v>52</v>
      </c>
      <c r="AN30" s="67">
        <v>152</v>
      </c>
      <c r="AO30" s="68">
        <v>18</v>
      </c>
      <c r="AP30" s="68">
        <v>0</v>
      </c>
      <c r="AQ30" s="69">
        <f>SUM(AK30:AM30)</f>
        <v>152</v>
      </c>
      <c r="AR30" s="66">
        <v>35</v>
      </c>
      <c r="AS30" s="66">
        <v>40</v>
      </c>
      <c r="AT30" s="66">
        <v>50</v>
      </c>
      <c r="AU30" s="67">
        <v>125</v>
      </c>
      <c r="AV30" s="68">
        <v>21</v>
      </c>
      <c r="AW30" s="68">
        <v>0</v>
      </c>
      <c r="AX30" s="69">
        <f>SUM(AR30:AT30)</f>
        <v>125</v>
      </c>
      <c r="AY30" s="66">
        <v>0</v>
      </c>
      <c r="AZ30" s="66">
        <v>37.5</v>
      </c>
      <c r="BA30" s="66">
        <v>60</v>
      </c>
      <c r="BB30" s="67">
        <v>97.5</v>
      </c>
      <c r="BC30" s="68">
        <v>9</v>
      </c>
      <c r="BD30" s="68">
        <v>0</v>
      </c>
      <c r="BE30" s="69">
        <f>SUM(AY30:BA30)</f>
        <v>97.5</v>
      </c>
      <c r="BF30" s="66">
        <v>35</v>
      </c>
      <c r="BG30" s="66">
        <v>37</v>
      </c>
      <c r="BH30" s="66">
        <v>10</v>
      </c>
      <c r="BI30" s="67">
        <v>82</v>
      </c>
      <c r="BJ30" s="68">
        <v>12</v>
      </c>
      <c r="BK30" s="68">
        <v>0</v>
      </c>
      <c r="BL30" s="69">
        <f>SUM(BF30:BH30)</f>
        <v>82</v>
      </c>
      <c r="BM30" s="66">
        <v>15</v>
      </c>
      <c r="BN30" s="66">
        <v>10</v>
      </c>
      <c r="BO30" s="66">
        <v>20</v>
      </c>
      <c r="BP30" s="67">
        <v>45</v>
      </c>
      <c r="BQ30" s="68">
        <v>7</v>
      </c>
      <c r="BR30" s="68">
        <v>0</v>
      </c>
      <c r="BS30" s="69">
        <f>SUM(BM30:BO30)</f>
        <v>45</v>
      </c>
      <c r="BT30" s="66">
        <v>5</v>
      </c>
      <c r="BU30" s="66">
        <v>45</v>
      </c>
      <c r="BV30" s="66">
        <v>52.5</v>
      </c>
      <c r="BW30" s="67">
        <v>102.5</v>
      </c>
      <c r="BX30" s="68">
        <v>14</v>
      </c>
      <c r="BY30" s="68">
        <v>0</v>
      </c>
      <c r="BZ30" s="69">
        <f>SUM(BT30:BV30)</f>
        <v>102.5</v>
      </c>
      <c r="CA30" s="66">
        <v>30</v>
      </c>
      <c r="CB30" s="66">
        <v>32.5</v>
      </c>
      <c r="CC30" s="66">
        <v>25</v>
      </c>
      <c r="CD30" s="67">
        <v>87.5</v>
      </c>
      <c r="CE30" s="68">
        <v>15</v>
      </c>
      <c r="CF30" s="68">
        <v>0</v>
      </c>
      <c r="CG30" s="69">
        <f>SUM(CA30:CC30)</f>
        <v>87.5</v>
      </c>
      <c r="CH30" s="66">
        <v>20</v>
      </c>
      <c r="CI30" s="66">
        <v>15</v>
      </c>
      <c r="CJ30" s="66">
        <v>15</v>
      </c>
      <c r="CK30" s="67">
        <v>50</v>
      </c>
      <c r="CL30" s="68">
        <v>10</v>
      </c>
      <c r="CM30" s="68">
        <v>0</v>
      </c>
      <c r="CN30" s="69">
        <f>SUM(CH30:CJ30)</f>
        <v>50</v>
      </c>
      <c r="CO30" s="70">
        <v>1500</v>
      </c>
      <c r="CP30" s="71">
        <v>0</v>
      </c>
      <c r="CQ30" s="72"/>
      <c r="CR30" s="73"/>
      <c r="CS30" s="73"/>
      <c r="CT30" s="74">
        <f>L30+S30+Z30+AG30+AN30+AU30+BB30+BI30+BP30+BW30+CD30+CK30</f>
        <v>1218.5</v>
      </c>
      <c r="CU30" s="75">
        <f>M30+T30+AA30+AH30+AO30+AV30+BC30+BJ30+BQ30+BX30+CE30+CL30</f>
        <v>189</v>
      </c>
      <c r="CV30" s="75">
        <f>N30+U30+AB30+AI30+AP30+AW30+BD30+BK30+BR30+BY30+CF30+CM30</f>
        <v>0</v>
      </c>
      <c r="CW30" s="76" t="s">
        <v>506</v>
      </c>
      <c r="CX30" s="77" t="s">
        <v>133</v>
      </c>
    </row>
    <row r="31" spans="1:102" s="16" customFormat="1" ht="10.5">
      <c r="A31" s="14"/>
      <c r="B31" s="63">
        <f>RANK(CT31,CT$2:CT$106)</f>
        <v>30</v>
      </c>
      <c r="C31" s="15" t="s">
        <v>1073</v>
      </c>
      <c r="D31" s="15" t="s">
        <v>210</v>
      </c>
      <c r="E31" s="15" t="s">
        <v>776</v>
      </c>
      <c r="F31" s="16">
        <v>48</v>
      </c>
      <c r="G31" s="64" t="s">
        <v>831</v>
      </c>
      <c r="H31" s="65"/>
      <c r="I31" s="66">
        <v>46.3</v>
      </c>
      <c r="J31" s="66">
        <v>18</v>
      </c>
      <c r="K31" s="66">
        <v>11.1</v>
      </c>
      <c r="L31" s="67">
        <v>75.39999999999999</v>
      </c>
      <c r="M31" s="68">
        <v>9</v>
      </c>
      <c r="N31" s="68">
        <v>9</v>
      </c>
      <c r="O31" s="69">
        <f>SUM(I31:K31)</f>
        <v>75.39999999999999</v>
      </c>
      <c r="P31" s="66">
        <v>3</v>
      </c>
      <c r="Q31" s="66">
        <v>6.9</v>
      </c>
      <c r="R31" s="66">
        <v>19.8</v>
      </c>
      <c r="S31" s="67">
        <v>29.700000000000003</v>
      </c>
      <c r="T31" s="68">
        <v>7</v>
      </c>
      <c r="U31" s="68">
        <v>4</v>
      </c>
      <c r="V31" s="69">
        <f>SUM(P31:R31)</f>
        <v>29.700000000000003</v>
      </c>
      <c r="W31" s="66">
        <v>22.3</v>
      </c>
      <c r="X31" s="66">
        <v>17.1</v>
      </c>
      <c r="Y31" s="66">
        <v>7.8</v>
      </c>
      <c r="Z31" s="67">
        <v>47.2</v>
      </c>
      <c r="AA31" s="68">
        <v>10</v>
      </c>
      <c r="AB31" s="68">
        <v>6</v>
      </c>
      <c r="AC31" s="69">
        <f>SUM(W31:Y31)</f>
        <v>47.2</v>
      </c>
      <c r="AD31" s="66">
        <v>37.2</v>
      </c>
      <c r="AE31" s="66">
        <v>31.5</v>
      </c>
      <c r="AF31" s="66">
        <v>34.6</v>
      </c>
      <c r="AG31" s="67">
        <v>103.30000000000001</v>
      </c>
      <c r="AH31" s="68">
        <v>17</v>
      </c>
      <c r="AI31" s="68">
        <v>12</v>
      </c>
      <c r="AJ31" s="69">
        <f>SUM(AD31:AF31)</f>
        <v>103.30000000000001</v>
      </c>
      <c r="AK31" s="66">
        <v>18.8</v>
      </c>
      <c r="AL31" s="66">
        <v>6.2</v>
      </c>
      <c r="AM31" s="66">
        <v>22.5</v>
      </c>
      <c r="AN31" s="67">
        <v>47.5</v>
      </c>
      <c r="AO31" s="68">
        <v>8</v>
      </c>
      <c r="AP31" s="68">
        <v>5</v>
      </c>
      <c r="AQ31" s="69">
        <f>SUM(AK31:AM31)</f>
        <v>47.5</v>
      </c>
      <c r="AR31" s="66">
        <v>27.8</v>
      </c>
      <c r="AS31" s="66">
        <v>25.9</v>
      </c>
      <c r="AT31" s="66">
        <v>30</v>
      </c>
      <c r="AU31" s="67">
        <v>83.7</v>
      </c>
      <c r="AV31" s="68">
        <v>16</v>
      </c>
      <c r="AW31" s="68">
        <v>12</v>
      </c>
      <c r="AX31" s="69">
        <f>SUM(AR31:AT31)</f>
        <v>83.7</v>
      </c>
      <c r="AY31" s="66">
        <v>0</v>
      </c>
      <c r="AZ31" s="66">
        <v>34.4</v>
      </c>
      <c r="BA31" s="66">
        <v>29.6</v>
      </c>
      <c r="BB31" s="67">
        <v>64</v>
      </c>
      <c r="BC31" s="68">
        <v>11</v>
      </c>
      <c r="BD31" s="68">
        <v>9</v>
      </c>
      <c r="BE31" s="69">
        <f>SUM(AY31:BA31)</f>
        <v>64</v>
      </c>
      <c r="BF31" s="66">
        <v>57</v>
      </c>
      <c r="BG31" s="66">
        <v>47.6</v>
      </c>
      <c r="BH31" s="66">
        <v>37.7</v>
      </c>
      <c r="BI31" s="67">
        <v>142.3</v>
      </c>
      <c r="BJ31" s="68">
        <v>21</v>
      </c>
      <c r="BK31" s="68">
        <v>15</v>
      </c>
      <c r="BL31" s="69">
        <f>SUM(BF31:BH31)</f>
        <v>142.3</v>
      </c>
      <c r="BM31" s="66">
        <v>48.2</v>
      </c>
      <c r="BN31" s="66">
        <v>43.6</v>
      </c>
      <c r="BO31" s="66">
        <v>50</v>
      </c>
      <c r="BP31" s="67">
        <v>141.8</v>
      </c>
      <c r="BQ31" s="68">
        <v>23</v>
      </c>
      <c r="BR31" s="68">
        <v>16</v>
      </c>
      <c r="BS31" s="69">
        <f>SUM(BM31:BO31)</f>
        <v>141.8</v>
      </c>
      <c r="BT31" s="66">
        <v>29.5</v>
      </c>
      <c r="BU31" s="66">
        <v>82.6</v>
      </c>
      <c r="BV31" s="66">
        <v>66.6</v>
      </c>
      <c r="BW31" s="67">
        <v>178.7</v>
      </c>
      <c r="BX31" s="68">
        <v>18</v>
      </c>
      <c r="BY31" s="68">
        <v>20</v>
      </c>
      <c r="BZ31" s="69">
        <f>SUM(BT31:BV31)</f>
        <v>178.7</v>
      </c>
      <c r="CA31" s="66">
        <v>49.5</v>
      </c>
      <c r="CB31" s="66">
        <v>61.2</v>
      </c>
      <c r="CC31" s="66">
        <v>28.3</v>
      </c>
      <c r="CD31" s="67">
        <v>139</v>
      </c>
      <c r="CE31" s="68">
        <v>21</v>
      </c>
      <c r="CF31" s="68">
        <v>15</v>
      </c>
      <c r="CG31" s="69">
        <f>SUM(CA31:CC31)</f>
        <v>139</v>
      </c>
      <c r="CH31" s="66">
        <v>58.2</v>
      </c>
      <c r="CI31" s="66">
        <v>32.9</v>
      </c>
      <c r="CJ31" s="66">
        <v>72</v>
      </c>
      <c r="CK31" s="67">
        <v>163.1</v>
      </c>
      <c r="CL31" s="68">
        <v>21</v>
      </c>
      <c r="CM31" s="68">
        <v>19</v>
      </c>
      <c r="CN31" s="69">
        <f>SUM(CH31:CJ31)</f>
        <v>163.1</v>
      </c>
      <c r="CO31" s="70">
        <v>1200</v>
      </c>
      <c r="CP31" s="71">
        <v>150</v>
      </c>
      <c r="CQ31" s="72"/>
      <c r="CR31" s="73"/>
      <c r="CS31" s="73"/>
      <c r="CT31" s="74">
        <f>L31+S31+Z31+AG31+AN31+AU31+BB31+BI31+BP31+BW31+CD31+CK31</f>
        <v>1215.7</v>
      </c>
      <c r="CU31" s="75">
        <f>M31+T31+AA31+AH31+AO31+AV31+BC31+BJ31+BQ31+BX31+CE31+CL31</f>
        <v>182</v>
      </c>
      <c r="CV31" s="75">
        <f>N31+U31+AB31+AI31+AP31+AW31+BD31+BK31+BR31+BY31+CF31+CM31</f>
        <v>142</v>
      </c>
      <c r="CW31" s="76" t="s">
        <v>516</v>
      </c>
      <c r="CX31" s="77" t="s">
        <v>211</v>
      </c>
    </row>
    <row r="32" spans="1:102" s="16" customFormat="1" ht="10.5">
      <c r="A32" s="14"/>
      <c r="B32" s="63">
        <f>RANK(CT32,CT$2:CT$106)</f>
        <v>31</v>
      </c>
      <c r="C32" s="15" t="s">
        <v>1056</v>
      </c>
      <c r="D32" s="15" t="s">
        <v>409</v>
      </c>
      <c r="E32" s="15" t="s">
        <v>997</v>
      </c>
      <c r="F32" s="16">
        <v>41</v>
      </c>
      <c r="G32" s="64" t="s">
        <v>956</v>
      </c>
      <c r="H32" s="65"/>
      <c r="I32" s="66">
        <v>27.7</v>
      </c>
      <c r="J32" s="66">
        <v>44.5</v>
      </c>
      <c r="K32" s="66">
        <v>35.5</v>
      </c>
      <c r="L32" s="67">
        <v>107.7</v>
      </c>
      <c r="M32" s="68">
        <v>14</v>
      </c>
      <c r="N32" s="68">
        <v>22</v>
      </c>
      <c r="O32" s="69">
        <f>SUM(I32:K32)</f>
        <v>107.7</v>
      </c>
      <c r="P32" s="66">
        <v>42.3</v>
      </c>
      <c r="Q32" s="66">
        <v>39.9</v>
      </c>
      <c r="R32" s="66">
        <v>49.6</v>
      </c>
      <c r="S32" s="67">
        <v>131.79999999999998</v>
      </c>
      <c r="T32" s="68">
        <v>16</v>
      </c>
      <c r="U32" s="68">
        <v>25</v>
      </c>
      <c r="V32" s="69">
        <f>SUM(P32:R32)</f>
        <v>131.79999999999998</v>
      </c>
      <c r="W32" s="66">
        <v>17.2</v>
      </c>
      <c r="X32" s="66">
        <v>14.4</v>
      </c>
      <c r="Y32" s="66">
        <v>9.9</v>
      </c>
      <c r="Z32" s="67">
        <v>41.5</v>
      </c>
      <c r="AA32" s="68">
        <v>6</v>
      </c>
      <c r="AB32" s="68">
        <v>9</v>
      </c>
      <c r="AC32" s="69">
        <f>SUM(W32:Y32)</f>
        <v>41.5</v>
      </c>
      <c r="AD32" s="66">
        <v>8.7</v>
      </c>
      <c r="AE32" s="66">
        <v>24.8</v>
      </c>
      <c r="AF32" s="66">
        <v>32.3</v>
      </c>
      <c r="AG32" s="67">
        <v>65.8</v>
      </c>
      <c r="AH32" s="68">
        <v>11</v>
      </c>
      <c r="AI32" s="68">
        <v>15</v>
      </c>
      <c r="AJ32" s="69">
        <f>SUM(AD32:AF32)</f>
        <v>65.8</v>
      </c>
      <c r="AK32" s="66">
        <v>45.6</v>
      </c>
      <c r="AL32" s="66">
        <v>41.8</v>
      </c>
      <c r="AM32" s="66">
        <v>34.1</v>
      </c>
      <c r="AN32" s="67">
        <v>121.5</v>
      </c>
      <c r="AO32" s="68">
        <v>16</v>
      </c>
      <c r="AP32" s="68">
        <v>23</v>
      </c>
      <c r="AQ32" s="69">
        <f>SUM(AK32:AM32)</f>
        <v>121.5</v>
      </c>
      <c r="AR32" s="66">
        <v>52.3</v>
      </c>
      <c r="AS32" s="66">
        <v>41.7</v>
      </c>
      <c r="AT32" s="66">
        <v>28.6</v>
      </c>
      <c r="AU32" s="67">
        <v>122.6</v>
      </c>
      <c r="AV32" s="68">
        <v>14</v>
      </c>
      <c r="AW32" s="68">
        <v>23</v>
      </c>
      <c r="AX32" s="69">
        <f>SUM(AR32:AT32)</f>
        <v>122.6</v>
      </c>
      <c r="AY32" s="66">
        <v>25.4</v>
      </c>
      <c r="AZ32" s="66">
        <v>43.6</v>
      </c>
      <c r="BA32" s="66">
        <v>51.2</v>
      </c>
      <c r="BB32" s="67">
        <v>120.2</v>
      </c>
      <c r="BC32" s="68">
        <v>14</v>
      </c>
      <c r="BD32" s="68">
        <v>19</v>
      </c>
      <c r="BE32" s="69">
        <f>SUM(AY32:BA32)</f>
        <v>120.2</v>
      </c>
      <c r="BF32" s="66">
        <v>43.7</v>
      </c>
      <c r="BG32" s="66">
        <v>34.1</v>
      </c>
      <c r="BH32" s="66">
        <v>36.2</v>
      </c>
      <c r="BI32" s="67">
        <v>114.00000000000001</v>
      </c>
      <c r="BJ32" s="68">
        <v>15</v>
      </c>
      <c r="BK32" s="68">
        <v>20</v>
      </c>
      <c r="BL32" s="69">
        <f>SUM(BF32:BH32)</f>
        <v>114.00000000000001</v>
      </c>
      <c r="BM32" s="66">
        <v>29.1</v>
      </c>
      <c r="BN32" s="66">
        <v>17.6</v>
      </c>
      <c r="BO32" s="66">
        <v>39.8</v>
      </c>
      <c r="BP32" s="67">
        <v>86.5</v>
      </c>
      <c r="BQ32" s="68">
        <v>11</v>
      </c>
      <c r="BR32" s="68">
        <v>23</v>
      </c>
      <c r="BS32" s="69">
        <f>SUM(BM32:BO32)</f>
        <v>86.5</v>
      </c>
      <c r="BT32" s="66">
        <v>28.2</v>
      </c>
      <c r="BU32" s="66">
        <v>26.4</v>
      </c>
      <c r="BV32" s="66">
        <v>27.4</v>
      </c>
      <c r="BW32" s="67">
        <v>82</v>
      </c>
      <c r="BX32" s="68">
        <v>9</v>
      </c>
      <c r="BY32" s="68">
        <v>52</v>
      </c>
      <c r="BZ32" s="69">
        <f>SUM(BT32:BV32)</f>
        <v>82</v>
      </c>
      <c r="CA32" s="66">
        <v>34.9</v>
      </c>
      <c r="CB32" s="66">
        <v>0</v>
      </c>
      <c r="CC32" s="66">
        <v>35.8</v>
      </c>
      <c r="CD32" s="67">
        <v>70.69999999999999</v>
      </c>
      <c r="CE32" s="68">
        <v>8</v>
      </c>
      <c r="CF32" s="68">
        <v>15</v>
      </c>
      <c r="CG32" s="69">
        <f>SUM(CA32:CC32)</f>
        <v>70.69999999999999</v>
      </c>
      <c r="CH32" s="66">
        <v>38</v>
      </c>
      <c r="CI32" s="66">
        <v>59.8</v>
      </c>
      <c r="CJ32" s="66">
        <v>50</v>
      </c>
      <c r="CK32" s="67">
        <v>147.8</v>
      </c>
      <c r="CL32" s="68">
        <v>17</v>
      </c>
      <c r="CM32" s="68">
        <v>27</v>
      </c>
      <c r="CN32" s="69">
        <f>SUM(CH32:CJ32)</f>
        <v>147.8</v>
      </c>
      <c r="CO32" s="70">
        <v>1200</v>
      </c>
      <c r="CP32" s="71">
        <v>0</v>
      </c>
      <c r="CQ32" s="72"/>
      <c r="CR32" s="73"/>
      <c r="CS32" s="73"/>
      <c r="CT32" s="74">
        <f>L32+S32+Z32+AG32+AN32+AU32+BB32+BI32+BP32+BW32+CD32+CK32</f>
        <v>1212.1</v>
      </c>
      <c r="CU32" s="75">
        <f>M32+T32+AA32+AH32+AO32+AV32+BC32+BJ32+BQ32+BX32+CE32+CL32</f>
        <v>151</v>
      </c>
      <c r="CV32" s="75">
        <f>N32+U32+AB32+AI32+AP32+AW32+BD32+BK32+BR32+BY32+CF32+CM32</f>
        <v>273</v>
      </c>
      <c r="CW32" s="76" t="s">
        <v>1149</v>
      </c>
      <c r="CX32" s="77" t="s">
        <v>1150</v>
      </c>
    </row>
    <row r="33" spans="1:102" s="16" customFormat="1" ht="10.5">
      <c r="A33" s="14"/>
      <c r="B33" s="63">
        <f>RANK(CT33,CT$2:CT$106)</f>
        <v>32</v>
      </c>
      <c r="C33" s="15" t="s">
        <v>1048</v>
      </c>
      <c r="D33" s="15" t="s">
        <v>41</v>
      </c>
      <c r="E33" s="15" t="s">
        <v>992</v>
      </c>
      <c r="F33" s="16">
        <v>37</v>
      </c>
      <c r="G33" s="64" t="s">
        <v>816</v>
      </c>
      <c r="H33" s="65"/>
      <c r="I33" s="66">
        <v>35</v>
      </c>
      <c r="J33" s="66">
        <v>30</v>
      </c>
      <c r="K33" s="66">
        <v>36</v>
      </c>
      <c r="L33" s="67">
        <v>101</v>
      </c>
      <c r="M33" s="68">
        <v>19</v>
      </c>
      <c r="N33" s="68">
        <v>0</v>
      </c>
      <c r="O33" s="69">
        <f>SUM(I33:K33)</f>
        <v>101</v>
      </c>
      <c r="P33" s="66">
        <v>40</v>
      </c>
      <c r="Q33" s="66">
        <v>40</v>
      </c>
      <c r="R33" s="66">
        <v>34</v>
      </c>
      <c r="S33" s="67">
        <v>114</v>
      </c>
      <c r="T33" s="68">
        <v>22</v>
      </c>
      <c r="U33" s="68">
        <v>0</v>
      </c>
      <c r="V33" s="69">
        <f>SUM(P33:R33)</f>
        <v>114</v>
      </c>
      <c r="W33" s="66">
        <v>40</v>
      </c>
      <c r="X33" s="66">
        <v>35</v>
      </c>
      <c r="Y33" s="66">
        <v>30</v>
      </c>
      <c r="Z33" s="67">
        <v>105</v>
      </c>
      <c r="AA33" s="68">
        <v>21</v>
      </c>
      <c r="AB33" s="68">
        <v>0</v>
      </c>
      <c r="AC33" s="69">
        <f>SUM(W33:Y33)</f>
        <v>105</v>
      </c>
      <c r="AD33" s="66">
        <v>34</v>
      </c>
      <c r="AE33" s="66">
        <v>51</v>
      </c>
      <c r="AF33" s="66">
        <v>36</v>
      </c>
      <c r="AG33" s="67">
        <v>121</v>
      </c>
      <c r="AH33" s="68">
        <v>24</v>
      </c>
      <c r="AI33" s="68">
        <v>0</v>
      </c>
      <c r="AJ33" s="69">
        <f>SUM(AD33:AF33)</f>
        <v>121</v>
      </c>
      <c r="AK33" s="66">
        <v>40</v>
      </c>
      <c r="AL33" s="66">
        <v>51</v>
      </c>
      <c r="AM33" s="66">
        <v>43</v>
      </c>
      <c r="AN33" s="67">
        <v>134</v>
      </c>
      <c r="AO33" s="68">
        <v>23</v>
      </c>
      <c r="AP33" s="68">
        <v>0</v>
      </c>
      <c r="AQ33" s="69">
        <f>SUM(AK33:AM33)</f>
        <v>134</v>
      </c>
      <c r="AR33" s="66">
        <v>50</v>
      </c>
      <c r="AS33" s="66">
        <v>65</v>
      </c>
      <c r="AT33" s="66">
        <v>55</v>
      </c>
      <c r="AU33" s="67">
        <v>170</v>
      </c>
      <c r="AV33" s="68">
        <v>24</v>
      </c>
      <c r="AW33" s="68">
        <v>0</v>
      </c>
      <c r="AX33" s="69">
        <f>SUM(AR33:AT33)</f>
        <v>170</v>
      </c>
      <c r="AY33" s="66">
        <v>40</v>
      </c>
      <c r="AZ33" s="66">
        <v>60</v>
      </c>
      <c r="BA33" s="66">
        <v>37</v>
      </c>
      <c r="BB33" s="67">
        <v>137</v>
      </c>
      <c r="BC33" s="68">
        <v>26</v>
      </c>
      <c r="BD33" s="68">
        <v>0</v>
      </c>
      <c r="BE33" s="69">
        <f>SUM(AY33:BA33)</f>
        <v>137</v>
      </c>
      <c r="BF33" s="66">
        <v>59</v>
      </c>
      <c r="BG33" s="66">
        <v>47</v>
      </c>
      <c r="BH33" s="66">
        <v>50</v>
      </c>
      <c r="BI33" s="67">
        <v>156</v>
      </c>
      <c r="BJ33" s="68">
        <v>26</v>
      </c>
      <c r="BK33" s="68">
        <v>0</v>
      </c>
      <c r="BL33" s="69">
        <f>SUM(BF33:BH33)</f>
        <v>156</v>
      </c>
      <c r="BM33" s="66">
        <v>30</v>
      </c>
      <c r="BN33" s="66">
        <v>21</v>
      </c>
      <c r="BO33" s="66">
        <v>23</v>
      </c>
      <c r="BP33" s="67">
        <v>74</v>
      </c>
      <c r="BQ33" s="68">
        <v>12</v>
      </c>
      <c r="BR33" s="68">
        <v>0</v>
      </c>
      <c r="BS33" s="69">
        <f>SUM(BM33:BO33)</f>
        <v>74</v>
      </c>
      <c r="BT33" s="66">
        <v>21</v>
      </c>
      <c r="BU33" s="66">
        <v>14</v>
      </c>
      <c r="BV33" s="66">
        <v>9</v>
      </c>
      <c r="BW33" s="67">
        <v>44</v>
      </c>
      <c r="BX33" s="68">
        <v>9</v>
      </c>
      <c r="BY33" s="68">
        <v>0</v>
      </c>
      <c r="BZ33" s="69">
        <f>SUM(BT33:BV33)</f>
        <v>44</v>
      </c>
      <c r="CA33" s="66">
        <v>7</v>
      </c>
      <c r="CB33" s="66">
        <v>5</v>
      </c>
      <c r="CC33" s="66">
        <v>5</v>
      </c>
      <c r="CD33" s="67">
        <v>17</v>
      </c>
      <c r="CE33" s="68">
        <v>4</v>
      </c>
      <c r="CF33" s="68">
        <v>0</v>
      </c>
      <c r="CG33" s="69">
        <f>SUM(CA33:CC33)</f>
        <v>17</v>
      </c>
      <c r="CH33" s="66">
        <v>0</v>
      </c>
      <c r="CI33" s="66">
        <v>7</v>
      </c>
      <c r="CJ33" s="66">
        <v>18</v>
      </c>
      <c r="CK33" s="67">
        <v>25</v>
      </c>
      <c r="CL33" s="68">
        <v>5</v>
      </c>
      <c r="CM33" s="68">
        <v>4</v>
      </c>
      <c r="CN33" s="69">
        <f>SUM(CH33:CJ33)</f>
        <v>25</v>
      </c>
      <c r="CO33" s="70">
        <v>600</v>
      </c>
      <c r="CP33" s="71">
        <v>0</v>
      </c>
      <c r="CQ33" s="72"/>
      <c r="CR33" s="73"/>
      <c r="CS33" s="73"/>
      <c r="CT33" s="74">
        <f>L33+S33+Z33+AG33+AN33+AU33+BB33+BI33+BP33+BW33+CD33+CK33</f>
        <v>1198</v>
      </c>
      <c r="CU33" s="75">
        <f>M33+T33+AA33+AH33+AO33+AV33+BC33+BJ33+BQ33+BX33+CE33+CL33</f>
        <v>215</v>
      </c>
      <c r="CV33" s="75">
        <f>N33+U33+AB33+AI33+AP33+AW33+BD33+BK33+BR33+BY33+CF33+CM33</f>
        <v>4</v>
      </c>
      <c r="CW33" s="76" t="s">
        <v>428</v>
      </c>
      <c r="CX33" s="77" t="s">
        <v>224</v>
      </c>
    </row>
    <row r="34" spans="1:102" s="16" customFormat="1" ht="10.5">
      <c r="A34" s="14"/>
      <c r="B34" s="63">
        <f>RANK(CT34,CT$2:CT$106)</f>
        <v>33</v>
      </c>
      <c r="C34" s="15" t="s">
        <v>1014</v>
      </c>
      <c r="D34" s="15" t="s">
        <v>41</v>
      </c>
      <c r="E34" s="15" t="s">
        <v>972</v>
      </c>
      <c r="F34" s="16">
        <v>45</v>
      </c>
      <c r="G34" s="64" t="s">
        <v>934</v>
      </c>
      <c r="H34" s="65"/>
      <c r="I34" s="66">
        <v>15</v>
      </c>
      <c r="J34" s="66">
        <v>0</v>
      </c>
      <c r="K34" s="66">
        <v>0</v>
      </c>
      <c r="L34" s="67">
        <v>15</v>
      </c>
      <c r="M34" s="68">
        <v>1</v>
      </c>
      <c r="N34" s="68">
        <v>2</v>
      </c>
      <c r="O34" s="69">
        <f>SUM(I34:K34)</f>
        <v>15</v>
      </c>
      <c r="P34" s="66">
        <v>15</v>
      </c>
      <c r="Q34" s="66">
        <v>16</v>
      </c>
      <c r="R34" s="66">
        <v>22</v>
      </c>
      <c r="S34" s="67">
        <v>53</v>
      </c>
      <c r="T34" s="68">
        <v>5</v>
      </c>
      <c r="U34" s="68">
        <v>7</v>
      </c>
      <c r="V34" s="69">
        <f>SUM(P34:R34)</f>
        <v>53</v>
      </c>
      <c r="W34" s="66">
        <v>0</v>
      </c>
      <c r="X34" s="66">
        <v>10</v>
      </c>
      <c r="Y34" s="66">
        <v>28</v>
      </c>
      <c r="Z34" s="67">
        <v>38</v>
      </c>
      <c r="AA34" s="68">
        <v>3</v>
      </c>
      <c r="AB34" s="68">
        <v>4</v>
      </c>
      <c r="AC34" s="69">
        <f>SUM(W34:Y34)</f>
        <v>38</v>
      </c>
      <c r="AD34" s="66">
        <v>20</v>
      </c>
      <c r="AE34" s="66">
        <v>52</v>
      </c>
      <c r="AF34" s="66">
        <v>42</v>
      </c>
      <c r="AG34" s="67">
        <v>114</v>
      </c>
      <c r="AH34" s="68">
        <v>7</v>
      </c>
      <c r="AI34" s="68">
        <v>14</v>
      </c>
      <c r="AJ34" s="69">
        <f>SUM(AD34:AF34)</f>
        <v>114</v>
      </c>
      <c r="AK34" s="66">
        <v>65</v>
      </c>
      <c r="AL34" s="66">
        <v>35</v>
      </c>
      <c r="AM34" s="66">
        <v>24</v>
      </c>
      <c r="AN34" s="67">
        <v>124</v>
      </c>
      <c r="AO34" s="68">
        <v>9</v>
      </c>
      <c r="AP34" s="68">
        <v>14</v>
      </c>
      <c r="AQ34" s="69">
        <f>SUM(AK34:AM34)</f>
        <v>124</v>
      </c>
      <c r="AR34" s="66">
        <v>0</v>
      </c>
      <c r="AS34" s="66">
        <v>59</v>
      </c>
      <c r="AT34" s="66">
        <v>5</v>
      </c>
      <c r="AU34" s="67">
        <v>64</v>
      </c>
      <c r="AV34" s="68">
        <v>5</v>
      </c>
      <c r="AW34" s="68">
        <v>7</v>
      </c>
      <c r="AX34" s="69">
        <f>SUM(AR34:AT34)</f>
        <v>64</v>
      </c>
      <c r="AY34" s="66">
        <v>16</v>
      </c>
      <c r="AZ34" s="66">
        <v>31</v>
      </c>
      <c r="BA34" s="66">
        <v>52</v>
      </c>
      <c r="BB34" s="67">
        <v>99</v>
      </c>
      <c r="BC34" s="68">
        <v>5</v>
      </c>
      <c r="BD34" s="68">
        <v>12</v>
      </c>
      <c r="BE34" s="69">
        <f>SUM(AY34:BA34)</f>
        <v>99</v>
      </c>
      <c r="BF34" s="66">
        <v>70</v>
      </c>
      <c r="BG34" s="66">
        <v>78</v>
      </c>
      <c r="BH34" s="66">
        <v>105</v>
      </c>
      <c r="BI34" s="67">
        <v>253</v>
      </c>
      <c r="BJ34" s="68">
        <v>19</v>
      </c>
      <c r="BK34" s="68">
        <v>28</v>
      </c>
      <c r="BL34" s="69">
        <f>SUM(BF34:BH34)</f>
        <v>253</v>
      </c>
      <c r="BM34" s="66">
        <v>16</v>
      </c>
      <c r="BN34" s="66">
        <v>35</v>
      </c>
      <c r="BO34" s="66">
        <v>6</v>
      </c>
      <c r="BP34" s="67">
        <v>57</v>
      </c>
      <c r="BQ34" s="68">
        <v>4</v>
      </c>
      <c r="BR34" s="68">
        <v>5</v>
      </c>
      <c r="BS34" s="69">
        <f>SUM(BM34:BO34)</f>
        <v>57</v>
      </c>
      <c r="BT34" s="66">
        <v>20</v>
      </c>
      <c r="BU34" s="66">
        <v>34</v>
      </c>
      <c r="BV34" s="66">
        <v>41</v>
      </c>
      <c r="BW34" s="67">
        <v>95</v>
      </c>
      <c r="BX34" s="68">
        <v>7</v>
      </c>
      <c r="BY34" s="68">
        <v>10</v>
      </c>
      <c r="BZ34" s="69">
        <f>SUM(BT34:BV34)</f>
        <v>95</v>
      </c>
      <c r="CA34" s="66">
        <v>48</v>
      </c>
      <c r="CB34" s="66">
        <v>59</v>
      </c>
      <c r="CC34" s="66">
        <v>20</v>
      </c>
      <c r="CD34" s="67">
        <v>127</v>
      </c>
      <c r="CE34" s="68">
        <v>8</v>
      </c>
      <c r="CF34" s="68">
        <v>12</v>
      </c>
      <c r="CG34" s="69">
        <f>SUM(CA34:CC34)</f>
        <v>127</v>
      </c>
      <c r="CH34" s="66">
        <v>54</v>
      </c>
      <c r="CI34" s="66">
        <v>34</v>
      </c>
      <c r="CJ34" s="66">
        <v>46</v>
      </c>
      <c r="CK34" s="67">
        <v>134</v>
      </c>
      <c r="CL34" s="68">
        <v>10</v>
      </c>
      <c r="CM34" s="68">
        <v>13</v>
      </c>
      <c r="CN34" s="69">
        <f>SUM(CH34:CJ34)</f>
        <v>134</v>
      </c>
      <c r="CO34" s="70">
        <v>1200</v>
      </c>
      <c r="CP34" s="71">
        <v>1400</v>
      </c>
      <c r="CQ34" s="72"/>
      <c r="CR34" s="73"/>
      <c r="CS34" s="73"/>
      <c r="CT34" s="74">
        <f>L34+S34+Z34+AG34+AN34+AU34+BB34+BI34+BP34+BW34+CD34+CK34</f>
        <v>1173</v>
      </c>
      <c r="CU34" s="75">
        <f>M34+T34+AA34+AH34+AO34+AV34+BC34+BJ34+BQ34+BX34+CE34+CL34</f>
        <v>83</v>
      </c>
      <c r="CV34" s="75">
        <f>N34+U34+AB34+AI34+AP34+AW34+BD34+BK34+BR34+BY34+CF34+CM34</f>
        <v>128</v>
      </c>
      <c r="CW34" s="76" t="s">
        <v>476</v>
      </c>
      <c r="CX34" s="77" t="s">
        <v>105</v>
      </c>
    </row>
    <row r="35" spans="1:102" s="16" customFormat="1" ht="10.5">
      <c r="A35" s="14"/>
      <c r="B35" s="63">
        <f>RANK(CT35,CT$2:CT$106)</f>
        <v>34</v>
      </c>
      <c r="C35" s="15" t="s">
        <v>1082</v>
      </c>
      <c r="D35" s="15" t="s">
        <v>41</v>
      </c>
      <c r="E35" s="15" t="s">
        <v>1011</v>
      </c>
      <c r="F35" s="16">
        <v>51</v>
      </c>
      <c r="G35" s="64" t="s">
        <v>970</v>
      </c>
      <c r="H35" s="65"/>
      <c r="I35" s="66">
        <v>27</v>
      </c>
      <c r="J35" s="66">
        <v>33</v>
      </c>
      <c r="K35" s="66">
        <v>47</v>
      </c>
      <c r="L35" s="67">
        <v>107</v>
      </c>
      <c r="M35" s="68">
        <v>30</v>
      </c>
      <c r="N35" s="68">
        <v>13</v>
      </c>
      <c r="O35" s="69">
        <f>SUM(I35:K35)</f>
        <v>107</v>
      </c>
      <c r="P35" s="66">
        <v>29</v>
      </c>
      <c r="Q35" s="66">
        <v>29</v>
      </c>
      <c r="R35" s="66">
        <v>32</v>
      </c>
      <c r="S35" s="67">
        <v>90</v>
      </c>
      <c r="T35" s="68">
        <v>31</v>
      </c>
      <c r="U35" s="68">
        <v>11</v>
      </c>
      <c r="V35" s="69">
        <f>SUM(P35:R35)</f>
        <v>90</v>
      </c>
      <c r="W35" s="66">
        <v>28</v>
      </c>
      <c r="X35" s="66">
        <v>28</v>
      </c>
      <c r="Y35" s="66">
        <v>36</v>
      </c>
      <c r="Z35" s="67">
        <v>92</v>
      </c>
      <c r="AA35" s="68">
        <v>30</v>
      </c>
      <c r="AB35" s="68">
        <v>13</v>
      </c>
      <c r="AC35" s="69">
        <f>SUM(W35:Y35)</f>
        <v>92</v>
      </c>
      <c r="AD35" s="66">
        <v>22</v>
      </c>
      <c r="AE35" s="66">
        <v>34</v>
      </c>
      <c r="AF35" s="66">
        <v>29</v>
      </c>
      <c r="AG35" s="67">
        <v>85</v>
      </c>
      <c r="AH35" s="68">
        <v>31</v>
      </c>
      <c r="AI35" s="68">
        <v>11</v>
      </c>
      <c r="AJ35" s="69">
        <f>SUM(AD35:AF35)</f>
        <v>85</v>
      </c>
      <c r="AK35" s="66">
        <v>27</v>
      </c>
      <c r="AL35" s="66">
        <v>27</v>
      </c>
      <c r="AM35" s="66">
        <v>33</v>
      </c>
      <c r="AN35" s="67">
        <v>87</v>
      </c>
      <c r="AO35" s="68">
        <v>31</v>
      </c>
      <c r="AP35" s="68">
        <v>12</v>
      </c>
      <c r="AQ35" s="69">
        <f>SUM(AK35:AM35)</f>
        <v>87</v>
      </c>
      <c r="AR35" s="66">
        <v>31</v>
      </c>
      <c r="AS35" s="66">
        <v>29</v>
      </c>
      <c r="AT35" s="66">
        <v>27</v>
      </c>
      <c r="AU35" s="67">
        <v>87</v>
      </c>
      <c r="AV35" s="68">
        <v>30</v>
      </c>
      <c r="AW35" s="68">
        <v>11</v>
      </c>
      <c r="AX35" s="69">
        <f>SUM(AR35:AT35)</f>
        <v>87</v>
      </c>
      <c r="AY35" s="66">
        <v>27</v>
      </c>
      <c r="AZ35" s="66">
        <v>32</v>
      </c>
      <c r="BA35" s="66">
        <v>36</v>
      </c>
      <c r="BB35" s="67">
        <v>95</v>
      </c>
      <c r="BC35" s="68">
        <v>31</v>
      </c>
      <c r="BD35" s="68">
        <v>12</v>
      </c>
      <c r="BE35" s="69">
        <f>SUM(AY35:BA35)</f>
        <v>95</v>
      </c>
      <c r="BF35" s="66">
        <v>40</v>
      </c>
      <c r="BG35" s="66">
        <v>28</v>
      </c>
      <c r="BH35" s="66">
        <v>58</v>
      </c>
      <c r="BI35" s="67">
        <v>126</v>
      </c>
      <c r="BJ35" s="68">
        <v>30</v>
      </c>
      <c r="BK35" s="68">
        <v>18</v>
      </c>
      <c r="BL35" s="69">
        <f>SUM(BF35:BH35)</f>
        <v>126</v>
      </c>
      <c r="BM35" s="66">
        <v>27</v>
      </c>
      <c r="BN35" s="66">
        <v>29</v>
      </c>
      <c r="BO35" s="66">
        <v>44</v>
      </c>
      <c r="BP35" s="67">
        <v>100</v>
      </c>
      <c r="BQ35" s="68">
        <v>31</v>
      </c>
      <c r="BR35" s="68">
        <v>12</v>
      </c>
      <c r="BS35" s="69">
        <f>SUM(BM35:BO35)</f>
        <v>100</v>
      </c>
      <c r="BT35" s="66">
        <v>30</v>
      </c>
      <c r="BU35" s="66">
        <v>32</v>
      </c>
      <c r="BV35" s="66">
        <v>37</v>
      </c>
      <c r="BW35" s="67">
        <v>99</v>
      </c>
      <c r="BX35" s="68">
        <v>31</v>
      </c>
      <c r="BY35" s="68">
        <v>12</v>
      </c>
      <c r="BZ35" s="69">
        <f>SUM(BT35:BV35)</f>
        <v>99</v>
      </c>
      <c r="CA35" s="66">
        <v>34</v>
      </c>
      <c r="CB35" s="66">
        <v>26</v>
      </c>
      <c r="CC35" s="66">
        <v>40</v>
      </c>
      <c r="CD35" s="67">
        <v>100</v>
      </c>
      <c r="CE35" s="68">
        <v>28</v>
      </c>
      <c r="CF35" s="68">
        <v>12</v>
      </c>
      <c r="CG35" s="69">
        <f>SUM(CA35:CC35)</f>
        <v>100</v>
      </c>
      <c r="CH35" s="66">
        <v>37</v>
      </c>
      <c r="CI35" s="66">
        <v>34</v>
      </c>
      <c r="CJ35" s="66">
        <v>28</v>
      </c>
      <c r="CK35" s="67">
        <v>99</v>
      </c>
      <c r="CL35" s="68">
        <v>31</v>
      </c>
      <c r="CM35" s="68">
        <v>12</v>
      </c>
      <c r="CN35" s="69">
        <f>SUM(CH35:CJ35)</f>
        <v>99</v>
      </c>
      <c r="CO35" s="70">
        <v>1500</v>
      </c>
      <c r="CP35" s="71">
        <v>190</v>
      </c>
      <c r="CQ35" s="72"/>
      <c r="CR35" s="73"/>
      <c r="CS35" s="73"/>
      <c r="CT35" s="74">
        <f>L35+S35+Z35+AG35+AN35+AU35+BB35+BI35+BP35+BW35+CD35+CK35</f>
        <v>1167</v>
      </c>
      <c r="CU35" s="75">
        <f>M35+T35+AA35+AH35+AO35+AV35+BC35+BJ35+BQ35+BX35+CE35+CL35</f>
        <v>365</v>
      </c>
      <c r="CV35" s="75">
        <f>N35+U35+AB35+AI35+AP35+AW35+BD35+BK35+BR35+BY35+CF35+CM35</f>
        <v>149</v>
      </c>
      <c r="CW35" s="76" t="s">
        <v>447</v>
      </c>
      <c r="CX35" s="77" t="s">
        <v>172</v>
      </c>
    </row>
    <row r="36" spans="1:102" s="16" customFormat="1" ht="10.5">
      <c r="A36" s="14"/>
      <c r="B36" s="63">
        <f>RANK(CT36,CT$2:CT$106)</f>
        <v>35</v>
      </c>
      <c r="C36" s="15" t="s">
        <v>1024</v>
      </c>
      <c r="D36" s="15" t="s">
        <v>349</v>
      </c>
      <c r="E36" s="15" t="s">
        <v>758</v>
      </c>
      <c r="F36" s="16">
        <v>69</v>
      </c>
      <c r="G36" s="64" t="s">
        <v>802</v>
      </c>
      <c r="H36" s="65"/>
      <c r="I36" s="66">
        <v>12</v>
      </c>
      <c r="J36" s="66">
        <v>60</v>
      </c>
      <c r="K36" s="66">
        <v>22</v>
      </c>
      <c r="L36" s="67">
        <v>94</v>
      </c>
      <c r="M36" s="68">
        <v>6</v>
      </c>
      <c r="N36" s="68">
        <v>0</v>
      </c>
      <c r="O36" s="69">
        <f>SUM(I36:K36)</f>
        <v>94</v>
      </c>
      <c r="P36" s="66">
        <v>29</v>
      </c>
      <c r="Q36" s="66">
        <v>26</v>
      </c>
      <c r="R36" s="66">
        <v>50</v>
      </c>
      <c r="S36" s="67">
        <v>105</v>
      </c>
      <c r="T36" s="68">
        <v>13</v>
      </c>
      <c r="U36" s="68">
        <v>0</v>
      </c>
      <c r="V36" s="69">
        <f>SUM(P36:R36)</f>
        <v>105</v>
      </c>
      <c r="W36" s="66">
        <v>70</v>
      </c>
      <c r="X36" s="66">
        <v>48</v>
      </c>
      <c r="Y36" s="66">
        <v>24</v>
      </c>
      <c r="Z36" s="67">
        <v>142</v>
      </c>
      <c r="AA36" s="68">
        <v>12</v>
      </c>
      <c r="AB36" s="68">
        <v>0</v>
      </c>
      <c r="AC36" s="69">
        <f>SUM(W36:Y36)</f>
        <v>142</v>
      </c>
      <c r="AD36" s="66">
        <v>48</v>
      </c>
      <c r="AE36" s="66">
        <v>49</v>
      </c>
      <c r="AF36" s="66">
        <v>40</v>
      </c>
      <c r="AG36" s="67">
        <v>137</v>
      </c>
      <c r="AH36" s="68">
        <v>18</v>
      </c>
      <c r="AI36" s="68">
        <v>0</v>
      </c>
      <c r="AJ36" s="69">
        <f>SUM(AD36:AF36)</f>
        <v>137</v>
      </c>
      <c r="AK36" s="66">
        <v>48</v>
      </c>
      <c r="AL36" s="66">
        <v>56</v>
      </c>
      <c r="AM36" s="66">
        <v>32</v>
      </c>
      <c r="AN36" s="67">
        <v>136</v>
      </c>
      <c r="AO36" s="68">
        <v>17</v>
      </c>
      <c r="AP36" s="68">
        <v>0</v>
      </c>
      <c r="AQ36" s="69">
        <f>SUM(AK36:AM36)</f>
        <v>136</v>
      </c>
      <c r="AR36" s="66">
        <v>56</v>
      </c>
      <c r="AS36" s="66">
        <v>42</v>
      </c>
      <c r="AT36" s="66">
        <v>34</v>
      </c>
      <c r="AU36" s="67">
        <v>132</v>
      </c>
      <c r="AV36" s="68">
        <v>15</v>
      </c>
      <c r="AW36" s="68">
        <v>0</v>
      </c>
      <c r="AX36" s="69">
        <f>SUM(AR36:AT36)</f>
        <v>132</v>
      </c>
      <c r="AY36" s="66">
        <v>16</v>
      </c>
      <c r="AZ36" s="66">
        <v>14</v>
      </c>
      <c r="BA36" s="66">
        <v>40</v>
      </c>
      <c r="BB36" s="67">
        <v>70</v>
      </c>
      <c r="BC36" s="68">
        <v>10</v>
      </c>
      <c r="BD36" s="68">
        <v>0</v>
      </c>
      <c r="BE36" s="69">
        <f>SUM(AY36:BA36)</f>
        <v>70</v>
      </c>
      <c r="BF36" s="66">
        <v>8</v>
      </c>
      <c r="BG36" s="66">
        <v>33</v>
      </c>
      <c r="BH36" s="66">
        <v>23</v>
      </c>
      <c r="BI36" s="67">
        <v>64</v>
      </c>
      <c r="BJ36" s="68">
        <v>8</v>
      </c>
      <c r="BK36" s="68">
        <v>0</v>
      </c>
      <c r="BL36" s="69">
        <f>SUM(BF36:BH36)</f>
        <v>64</v>
      </c>
      <c r="BM36" s="66">
        <v>33</v>
      </c>
      <c r="BN36" s="66">
        <v>18</v>
      </c>
      <c r="BO36" s="66">
        <v>54</v>
      </c>
      <c r="BP36" s="67">
        <v>105</v>
      </c>
      <c r="BQ36" s="68">
        <v>9</v>
      </c>
      <c r="BR36" s="68">
        <v>0</v>
      </c>
      <c r="BS36" s="69">
        <f>SUM(BM36:BO36)</f>
        <v>105</v>
      </c>
      <c r="BT36" s="66">
        <v>26</v>
      </c>
      <c r="BU36" s="66">
        <v>22</v>
      </c>
      <c r="BV36" s="66">
        <v>8</v>
      </c>
      <c r="BW36" s="67">
        <v>56</v>
      </c>
      <c r="BX36" s="68">
        <v>6</v>
      </c>
      <c r="BY36" s="68">
        <v>0</v>
      </c>
      <c r="BZ36" s="69">
        <f>SUM(BT36:BV36)</f>
        <v>56</v>
      </c>
      <c r="CA36" s="66">
        <v>40</v>
      </c>
      <c r="CB36" s="66">
        <v>32</v>
      </c>
      <c r="CC36" s="66">
        <v>10</v>
      </c>
      <c r="CD36" s="67">
        <v>82</v>
      </c>
      <c r="CE36" s="68">
        <v>9</v>
      </c>
      <c r="CF36" s="68">
        <v>0</v>
      </c>
      <c r="CG36" s="69">
        <f>SUM(CA36:CC36)</f>
        <v>82</v>
      </c>
      <c r="CH36" s="66">
        <v>34</v>
      </c>
      <c r="CI36" s="66">
        <v>0</v>
      </c>
      <c r="CJ36" s="66">
        <v>0</v>
      </c>
      <c r="CK36" s="67">
        <v>34</v>
      </c>
      <c r="CL36" s="68">
        <v>5</v>
      </c>
      <c r="CM36" s="68">
        <v>0</v>
      </c>
      <c r="CN36" s="69">
        <f>SUM(CH36:CJ36)</f>
        <v>34</v>
      </c>
      <c r="CO36" s="70">
        <v>1200</v>
      </c>
      <c r="CP36" s="71">
        <v>0</v>
      </c>
      <c r="CQ36" s="72"/>
      <c r="CR36" s="73"/>
      <c r="CS36" s="73"/>
      <c r="CT36" s="74">
        <f>L36+S36+Z36+AG36+AN36+AU36+BB36+BI36+BP36+BW36+CD36+CK36</f>
        <v>1157</v>
      </c>
      <c r="CU36" s="75">
        <f>M36+T36+AA36+AH36+AO36+AV36+BC36+BJ36+BQ36+BX36+CE36+CL36</f>
        <v>128</v>
      </c>
      <c r="CV36" s="75">
        <f>N36+U36+AB36+AI36+AP36+AW36+BD36+BK36+BR36+BY36+CF36+CM36</f>
        <v>0</v>
      </c>
      <c r="CW36" s="76" t="s">
        <v>512</v>
      </c>
      <c r="CX36" s="77" t="s">
        <v>100</v>
      </c>
    </row>
    <row r="37" spans="1:102" s="16" customFormat="1" ht="10.5">
      <c r="A37" s="14"/>
      <c r="B37" s="63">
        <f>RANK(CT37,CT$2:CT$106)</f>
        <v>36</v>
      </c>
      <c r="C37" s="15" t="s">
        <v>1060</v>
      </c>
      <c r="D37" s="15" t="s">
        <v>29</v>
      </c>
      <c r="E37" s="15" t="s">
        <v>766</v>
      </c>
      <c r="F37" s="16">
        <v>58</v>
      </c>
      <c r="G37" s="64" t="s">
        <v>823</v>
      </c>
      <c r="H37" s="65"/>
      <c r="I37" s="66">
        <v>30</v>
      </c>
      <c r="J37" s="66">
        <v>39</v>
      </c>
      <c r="K37" s="66">
        <v>43</v>
      </c>
      <c r="L37" s="67">
        <v>112</v>
      </c>
      <c r="M37" s="68">
        <v>14</v>
      </c>
      <c r="N37" s="68">
        <v>0</v>
      </c>
      <c r="O37" s="69">
        <f>SUM(I37:K37)</f>
        <v>112</v>
      </c>
      <c r="P37" s="66">
        <v>40</v>
      </c>
      <c r="Q37" s="66">
        <v>35</v>
      </c>
      <c r="R37" s="66">
        <v>33</v>
      </c>
      <c r="S37" s="67">
        <v>108</v>
      </c>
      <c r="T37" s="68">
        <v>15</v>
      </c>
      <c r="U37" s="68">
        <v>0</v>
      </c>
      <c r="V37" s="69">
        <f>SUM(P37:R37)</f>
        <v>108</v>
      </c>
      <c r="W37" s="66">
        <v>46</v>
      </c>
      <c r="X37" s="66">
        <v>46</v>
      </c>
      <c r="Y37" s="66">
        <v>29</v>
      </c>
      <c r="Z37" s="67">
        <v>121</v>
      </c>
      <c r="AA37" s="68">
        <v>18</v>
      </c>
      <c r="AB37" s="68">
        <v>0</v>
      </c>
      <c r="AC37" s="69">
        <f>SUM(W37:Y37)</f>
        <v>121</v>
      </c>
      <c r="AD37" s="66">
        <v>35</v>
      </c>
      <c r="AE37" s="66">
        <v>42</v>
      </c>
      <c r="AF37" s="66">
        <v>43</v>
      </c>
      <c r="AG37" s="67">
        <v>120</v>
      </c>
      <c r="AH37" s="68">
        <v>16</v>
      </c>
      <c r="AI37" s="68">
        <v>0</v>
      </c>
      <c r="AJ37" s="69">
        <f>SUM(AD37:AF37)</f>
        <v>120</v>
      </c>
      <c r="AK37" s="66">
        <v>36</v>
      </c>
      <c r="AL37" s="66">
        <v>36</v>
      </c>
      <c r="AM37" s="66">
        <v>21</v>
      </c>
      <c r="AN37" s="67">
        <v>93</v>
      </c>
      <c r="AO37" s="68">
        <v>21</v>
      </c>
      <c r="AP37" s="68">
        <v>0</v>
      </c>
      <c r="AQ37" s="69">
        <f>SUM(AK37:AM37)</f>
        <v>93</v>
      </c>
      <c r="AR37" s="66">
        <v>29</v>
      </c>
      <c r="AS37" s="66">
        <v>18</v>
      </c>
      <c r="AT37" s="66">
        <v>0</v>
      </c>
      <c r="AU37" s="67">
        <v>47</v>
      </c>
      <c r="AV37" s="68">
        <v>10</v>
      </c>
      <c r="AW37" s="68">
        <v>0</v>
      </c>
      <c r="AX37" s="69">
        <f>SUM(AR37:AT37)</f>
        <v>47</v>
      </c>
      <c r="AY37" s="66">
        <v>0</v>
      </c>
      <c r="AZ37" s="66">
        <v>0</v>
      </c>
      <c r="BA37" s="66">
        <v>27</v>
      </c>
      <c r="BB37" s="67">
        <v>27</v>
      </c>
      <c r="BC37" s="68">
        <v>5</v>
      </c>
      <c r="BD37" s="68">
        <v>0</v>
      </c>
      <c r="BE37" s="69">
        <f>SUM(AY37:BA37)</f>
        <v>27</v>
      </c>
      <c r="BF37" s="66">
        <v>10</v>
      </c>
      <c r="BG37" s="66">
        <v>36</v>
      </c>
      <c r="BH37" s="66">
        <v>12</v>
      </c>
      <c r="BI37" s="67">
        <v>58</v>
      </c>
      <c r="BJ37" s="68">
        <v>11</v>
      </c>
      <c r="BK37" s="68">
        <v>0</v>
      </c>
      <c r="BL37" s="69">
        <f>SUM(BF37:BH37)</f>
        <v>58</v>
      </c>
      <c r="BM37" s="66">
        <v>30</v>
      </c>
      <c r="BN37" s="66">
        <v>30</v>
      </c>
      <c r="BO37" s="66">
        <v>35</v>
      </c>
      <c r="BP37" s="67">
        <v>95</v>
      </c>
      <c r="BQ37" s="68">
        <v>13</v>
      </c>
      <c r="BR37" s="68">
        <v>0</v>
      </c>
      <c r="BS37" s="69">
        <f>SUM(BM37:BO37)</f>
        <v>95</v>
      </c>
      <c r="BT37" s="66">
        <v>37</v>
      </c>
      <c r="BU37" s="66">
        <v>35</v>
      </c>
      <c r="BV37" s="66">
        <v>27</v>
      </c>
      <c r="BW37" s="67">
        <v>99</v>
      </c>
      <c r="BX37" s="68">
        <v>15</v>
      </c>
      <c r="BY37" s="68">
        <v>0</v>
      </c>
      <c r="BZ37" s="69">
        <f>SUM(BT37:BV37)</f>
        <v>99</v>
      </c>
      <c r="CA37" s="66">
        <v>59</v>
      </c>
      <c r="CB37" s="66">
        <v>22</v>
      </c>
      <c r="CC37" s="66">
        <v>22</v>
      </c>
      <c r="CD37" s="67">
        <v>103</v>
      </c>
      <c r="CE37" s="68">
        <v>13</v>
      </c>
      <c r="CF37" s="68">
        <v>0</v>
      </c>
      <c r="CG37" s="69">
        <f>SUM(CA37:CC37)</f>
        <v>103</v>
      </c>
      <c r="CH37" s="66">
        <v>38</v>
      </c>
      <c r="CI37" s="66">
        <v>27</v>
      </c>
      <c r="CJ37" s="66">
        <v>35</v>
      </c>
      <c r="CK37" s="67">
        <v>100</v>
      </c>
      <c r="CL37" s="68">
        <v>15</v>
      </c>
      <c r="CM37" s="68">
        <v>0</v>
      </c>
      <c r="CN37" s="69">
        <f>SUM(CH37:CJ37)</f>
        <v>100</v>
      </c>
      <c r="CO37" s="70">
        <v>1200</v>
      </c>
      <c r="CP37" s="71">
        <v>0</v>
      </c>
      <c r="CQ37" s="72"/>
      <c r="CR37" s="73"/>
      <c r="CS37" s="73"/>
      <c r="CT37" s="74">
        <f>L37+S37+Z37+AG37+AN37+AU37+BB37+BI37+BP37+BW37+CD37+CK37</f>
        <v>1083</v>
      </c>
      <c r="CU37" s="75">
        <f>M37+T37+AA37+AH37+AO37+AV37+BC37+BJ37+BQ37+BX37+CE37+CL37</f>
        <v>166</v>
      </c>
      <c r="CV37" s="75">
        <f>N37+U37+AB37+AI37+AP37+AW37+BD37+BK37+BR37+BY37+CF37+CM37</f>
        <v>0</v>
      </c>
      <c r="CW37" s="76" t="s">
        <v>514</v>
      </c>
      <c r="CX37" s="77" t="s">
        <v>147</v>
      </c>
    </row>
    <row r="38" spans="1:102" s="16" customFormat="1" ht="10.5">
      <c r="A38" s="14"/>
      <c r="B38" s="63">
        <f>RANK(CT38,CT$2:CT$106)</f>
        <v>37</v>
      </c>
      <c r="C38" s="15" t="s">
        <v>1038</v>
      </c>
      <c r="D38" s="15" t="s">
        <v>41</v>
      </c>
      <c r="E38" s="15" t="s">
        <v>774</v>
      </c>
      <c r="F38" s="16">
        <v>48</v>
      </c>
      <c r="G38" s="64" t="s">
        <v>807</v>
      </c>
      <c r="H38" s="65"/>
      <c r="I38" s="66">
        <v>23.4</v>
      </c>
      <c r="J38" s="66">
        <v>16.4</v>
      </c>
      <c r="K38" s="66">
        <v>24.5</v>
      </c>
      <c r="L38" s="67">
        <v>64.3</v>
      </c>
      <c r="M38" s="68">
        <v>5</v>
      </c>
      <c r="N38" s="68">
        <v>0</v>
      </c>
      <c r="O38" s="69">
        <f>SUM(I38:K38)</f>
        <v>64.3</v>
      </c>
      <c r="P38" s="66">
        <v>25.4</v>
      </c>
      <c r="Q38" s="66">
        <v>21.4</v>
      </c>
      <c r="R38" s="66">
        <v>32.1</v>
      </c>
      <c r="S38" s="67">
        <v>78.9</v>
      </c>
      <c r="T38" s="68">
        <v>6</v>
      </c>
      <c r="U38" s="68">
        <v>0</v>
      </c>
      <c r="V38" s="69">
        <f>SUM(P38:R38)</f>
        <v>78.9</v>
      </c>
      <c r="W38" s="66">
        <v>28.4</v>
      </c>
      <c r="X38" s="66">
        <v>32.4</v>
      </c>
      <c r="Y38" s="66">
        <v>30.5</v>
      </c>
      <c r="Z38" s="67">
        <v>91.3</v>
      </c>
      <c r="AA38" s="68">
        <v>6</v>
      </c>
      <c r="AB38" s="68">
        <v>0</v>
      </c>
      <c r="AC38" s="69">
        <f>SUM(W38:Y38)</f>
        <v>91.3</v>
      </c>
      <c r="AD38" s="66">
        <v>24.3</v>
      </c>
      <c r="AE38" s="66">
        <v>30.5</v>
      </c>
      <c r="AF38" s="66">
        <v>35</v>
      </c>
      <c r="AG38" s="67">
        <v>89.8</v>
      </c>
      <c r="AH38" s="68">
        <v>6</v>
      </c>
      <c r="AI38" s="68">
        <v>0</v>
      </c>
      <c r="AJ38" s="69">
        <f>SUM(AD38:AF38)</f>
        <v>89.8</v>
      </c>
      <c r="AK38" s="66">
        <v>23.4</v>
      </c>
      <c r="AL38" s="66">
        <v>13.6</v>
      </c>
      <c r="AM38" s="66">
        <v>27.1</v>
      </c>
      <c r="AN38" s="67">
        <v>64.1</v>
      </c>
      <c r="AO38" s="68">
        <v>6</v>
      </c>
      <c r="AP38" s="68">
        <v>0</v>
      </c>
      <c r="AQ38" s="69">
        <f>SUM(AK38:AM38)</f>
        <v>64.1</v>
      </c>
      <c r="AR38" s="66">
        <v>32.5</v>
      </c>
      <c r="AS38" s="66">
        <v>24.6</v>
      </c>
      <c r="AT38" s="66">
        <v>35.6</v>
      </c>
      <c r="AU38" s="67">
        <v>92.7</v>
      </c>
      <c r="AV38" s="68">
        <v>7</v>
      </c>
      <c r="AW38" s="68">
        <v>0</v>
      </c>
      <c r="AX38" s="69">
        <f>SUM(AR38:AT38)</f>
        <v>92.7</v>
      </c>
      <c r="AY38" s="66">
        <v>32.2</v>
      </c>
      <c r="AZ38" s="66">
        <v>18.4</v>
      </c>
      <c r="BA38" s="66">
        <v>38</v>
      </c>
      <c r="BB38" s="67">
        <v>88.6</v>
      </c>
      <c r="BC38" s="68">
        <v>6</v>
      </c>
      <c r="BD38" s="68">
        <v>0</v>
      </c>
      <c r="BE38" s="69">
        <f>SUM(AY38:BA38)</f>
        <v>88.6</v>
      </c>
      <c r="BF38" s="66">
        <v>32.5</v>
      </c>
      <c r="BG38" s="66">
        <v>14.3</v>
      </c>
      <c r="BH38" s="66">
        <v>40.2</v>
      </c>
      <c r="BI38" s="67">
        <v>87</v>
      </c>
      <c r="BJ38" s="68">
        <v>6</v>
      </c>
      <c r="BK38" s="68">
        <v>0</v>
      </c>
      <c r="BL38" s="69">
        <f>SUM(BF38:BH38)</f>
        <v>87</v>
      </c>
      <c r="BM38" s="66">
        <v>23.7</v>
      </c>
      <c r="BN38" s="66">
        <v>30.2</v>
      </c>
      <c r="BO38" s="66">
        <v>42.2</v>
      </c>
      <c r="BP38" s="67">
        <v>96.1</v>
      </c>
      <c r="BQ38" s="68">
        <v>7</v>
      </c>
      <c r="BR38" s="68">
        <v>0</v>
      </c>
      <c r="BS38" s="69">
        <f>SUM(BM38:BO38)</f>
        <v>96.1</v>
      </c>
      <c r="BT38" s="66">
        <v>23.5</v>
      </c>
      <c r="BU38" s="66">
        <v>40.2</v>
      </c>
      <c r="BV38" s="66">
        <v>20.6</v>
      </c>
      <c r="BW38" s="67">
        <v>84.30000000000001</v>
      </c>
      <c r="BX38" s="68">
        <v>5</v>
      </c>
      <c r="BY38" s="68">
        <v>0</v>
      </c>
      <c r="BZ38" s="69">
        <f>SUM(BT38:BV38)</f>
        <v>84.30000000000001</v>
      </c>
      <c r="CA38" s="66">
        <v>62</v>
      </c>
      <c r="CB38" s="66">
        <v>25.4</v>
      </c>
      <c r="CC38" s="66">
        <v>22.6</v>
      </c>
      <c r="CD38" s="67">
        <v>110</v>
      </c>
      <c r="CE38" s="68">
        <v>6</v>
      </c>
      <c r="CF38" s="68">
        <v>0</v>
      </c>
      <c r="CG38" s="69">
        <f>SUM(CA38:CC38)</f>
        <v>110</v>
      </c>
      <c r="CH38" s="66">
        <v>34.5</v>
      </c>
      <c r="CI38" s="66">
        <v>29</v>
      </c>
      <c r="CJ38" s="66">
        <v>35.3</v>
      </c>
      <c r="CK38" s="67">
        <v>98.8</v>
      </c>
      <c r="CL38" s="68">
        <v>6</v>
      </c>
      <c r="CM38" s="68">
        <v>0</v>
      </c>
      <c r="CN38" s="69">
        <f>SUM(CH38:CJ38)</f>
        <v>98.8</v>
      </c>
      <c r="CO38" s="70">
        <v>1000</v>
      </c>
      <c r="CP38" s="71">
        <v>0</v>
      </c>
      <c r="CQ38" s="72"/>
      <c r="CR38" s="73"/>
      <c r="CS38" s="73"/>
      <c r="CT38" s="74">
        <f>L38+S38+Z38+AG38+AN38+AU38+BB38+BI38+BP38+BW38+CD38+CK38</f>
        <v>1045.8999999999999</v>
      </c>
      <c r="CU38" s="75">
        <f>M38+T38+AA38+AH38+AO38+AV38+BC38+BJ38+BQ38+BX38+CE38+CL38</f>
        <v>72</v>
      </c>
      <c r="CV38" s="75">
        <f>N38+U38+AB38+AI38+AP38+AW38+BD38+BK38+BR38+BY38+CF38+CM38</f>
        <v>0</v>
      </c>
      <c r="CW38" s="76" t="s">
        <v>459</v>
      </c>
      <c r="CX38" s="77" t="s">
        <v>176</v>
      </c>
    </row>
    <row r="39" spans="1:102" s="16" customFormat="1" ht="10.5">
      <c r="A39" s="14"/>
      <c r="B39" s="63">
        <f>RANK(CT39,CT$2:CT$106)</f>
        <v>38</v>
      </c>
      <c r="C39" s="15" t="s">
        <v>690</v>
      </c>
      <c r="D39" s="15" t="s">
        <v>282</v>
      </c>
      <c r="E39" s="15" t="s">
        <v>316</v>
      </c>
      <c r="F39" s="16">
        <v>30</v>
      </c>
      <c r="G39" s="64" t="s">
        <v>316</v>
      </c>
      <c r="H39" s="65"/>
      <c r="I39" s="66">
        <v>34</v>
      </c>
      <c r="J39" s="66">
        <v>24.3</v>
      </c>
      <c r="K39" s="66">
        <v>33.8</v>
      </c>
      <c r="L39" s="67">
        <v>92.1</v>
      </c>
      <c r="M39" s="68">
        <v>11</v>
      </c>
      <c r="N39" s="68">
        <v>11</v>
      </c>
      <c r="O39" s="69">
        <f>SUM(I39:K39)</f>
        <v>92.1</v>
      </c>
      <c r="P39" s="66">
        <v>39.6</v>
      </c>
      <c r="Q39" s="66">
        <v>69</v>
      </c>
      <c r="R39" s="66">
        <v>27.4</v>
      </c>
      <c r="S39" s="67">
        <v>136</v>
      </c>
      <c r="T39" s="68">
        <v>14</v>
      </c>
      <c r="U39" s="68">
        <v>13</v>
      </c>
      <c r="V39" s="69">
        <f>SUM(P39:R39)</f>
        <v>136</v>
      </c>
      <c r="W39" s="66">
        <v>43.5</v>
      </c>
      <c r="X39" s="66">
        <v>63.3</v>
      </c>
      <c r="Y39" s="66">
        <v>58.8</v>
      </c>
      <c r="Z39" s="67">
        <v>165.6</v>
      </c>
      <c r="AA39" s="68">
        <v>17</v>
      </c>
      <c r="AB39" s="68">
        <v>17</v>
      </c>
      <c r="AC39" s="69">
        <f>SUM(W39:Y39)</f>
        <v>165.6</v>
      </c>
      <c r="AD39" s="66">
        <v>18.8</v>
      </c>
      <c r="AE39" s="66">
        <v>45.2</v>
      </c>
      <c r="AF39" s="66">
        <v>40.9</v>
      </c>
      <c r="AG39" s="67">
        <v>104.9</v>
      </c>
      <c r="AH39" s="68">
        <v>10</v>
      </c>
      <c r="AI39" s="68">
        <v>9</v>
      </c>
      <c r="AJ39" s="69">
        <f>SUM(AD39:AF39)</f>
        <v>104.9</v>
      </c>
      <c r="AK39" s="66">
        <v>46.4</v>
      </c>
      <c r="AL39" s="66">
        <v>21</v>
      </c>
      <c r="AM39" s="66">
        <v>27.8</v>
      </c>
      <c r="AN39" s="67">
        <v>95.2</v>
      </c>
      <c r="AO39" s="68">
        <v>13</v>
      </c>
      <c r="AP39" s="68">
        <v>19</v>
      </c>
      <c r="AQ39" s="69">
        <f>SUM(AK39:AM39)</f>
        <v>95.2</v>
      </c>
      <c r="AR39" s="66">
        <v>27.8</v>
      </c>
      <c r="AS39" s="66">
        <v>21</v>
      </c>
      <c r="AT39" s="66">
        <v>22.3</v>
      </c>
      <c r="AU39" s="67">
        <v>71.1</v>
      </c>
      <c r="AV39" s="68">
        <v>10</v>
      </c>
      <c r="AW39" s="68">
        <v>9</v>
      </c>
      <c r="AX39" s="69">
        <f>SUM(AR39:AT39)</f>
        <v>71.1</v>
      </c>
      <c r="AY39" s="66">
        <v>35.4</v>
      </c>
      <c r="AZ39" s="66">
        <v>48.3</v>
      </c>
      <c r="BA39" s="66">
        <v>23.7</v>
      </c>
      <c r="BB39" s="67">
        <v>107.39999999999999</v>
      </c>
      <c r="BC39" s="68">
        <v>11</v>
      </c>
      <c r="BD39" s="68">
        <v>12</v>
      </c>
      <c r="BE39" s="69">
        <f>SUM(AY39:BA39)</f>
        <v>107.39999999999999</v>
      </c>
      <c r="BF39" s="66">
        <v>26.5</v>
      </c>
      <c r="BG39" s="66">
        <v>0</v>
      </c>
      <c r="BH39" s="66">
        <v>14.5</v>
      </c>
      <c r="BI39" s="67">
        <v>41</v>
      </c>
      <c r="BJ39" s="68">
        <v>8</v>
      </c>
      <c r="BK39" s="68">
        <v>9</v>
      </c>
      <c r="BL39" s="69">
        <f>SUM(BF39:BH39)</f>
        <v>41</v>
      </c>
      <c r="BM39" s="66">
        <v>21.3</v>
      </c>
      <c r="BN39" s="66">
        <v>13.8</v>
      </c>
      <c r="BO39" s="66">
        <v>23.6</v>
      </c>
      <c r="BP39" s="67">
        <v>58.7</v>
      </c>
      <c r="BQ39" s="68">
        <v>7</v>
      </c>
      <c r="BR39" s="68">
        <v>10</v>
      </c>
      <c r="BS39" s="69">
        <f>SUM(BM39:BO39)</f>
        <v>58.7</v>
      </c>
      <c r="BT39" s="66">
        <v>8.1</v>
      </c>
      <c r="BU39" s="66">
        <v>40.2</v>
      </c>
      <c r="BV39" s="66">
        <v>14.5</v>
      </c>
      <c r="BW39" s="67">
        <v>62.800000000000004</v>
      </c>
      <c r="BX39" s="68">
        <v>7</v>
      </c>
      <c r="BY39" s="68">
        <v>12</v>
      </c>
      <c r="BZ39" s="69">
        <f>SUM(BT39:BV39)</f>
        <v>62.800000000000004</v>
      </c>
      <c r="CA39" s="66">
        <v>22</v>
      </c>
      <c r="CB39" s="66">
        <v>25</v>
      </c>
      <c r="CC39" s="66">
        <v>10</v>
      </c>
      <c r="CD39" s="67">
        <v>57</v>
      </c>
      <c r="CE39" s="68">
        <v>8</v>
      </c>
      <c r="CF39" s="68">
        <v>0</v>
      </c>
      <c r="CG39" s="69">
        <f>SUM(CA39:CC39)</f>
        <v>57</v>
      </c>
      <c r="CH39" s="66">
        <v>7</v>
      </c>
      <c r="CI39" s="66">
        <v>21.8</v>
      </c>
      <c r="CJ39" s="66">
        <v>18</v>
      </c>
      <c r="CK39" s="67">
        <v>46.8</v>
      </c>
      <c r="CL39" s="68">
        <v>7</v>
      </c>
      <c r="CM39" s="68">
        <v>0</v>
      </c>
      <c r="CN39" s="69">
        <f>SUM(CH39:CJ39)</f>
        <v>46.8</v>
      </c>
      <c r="CO39" s="70">
        <v>1600</v>
      </c>
      <c r="CP39" s="71">
        <v>220</v>
      </c>
      <c r="CQ39" s="72"/>
      <c r="CR39" s="73"/>
      <c r="CS39" s="73"/>
      <c r="CT39" s="74">
        <f>L39+S39+Z39+AG39+AN39+AU39+BB39+BI39+BP39+BW39+CD39+CK39</f>
        <v>1038.6000000000001</v>
      </c>
      <c r="CU39" s="75">
        <f>M39+T39+AA39+AH39+AO39+AV39+BC39+BJ39+BQ39+BX39+CE39+CL39</f>
        <v>123</v>
      </c>
      <c r="CV39" s="75">
        <f>N39+U39+AB39+AI39+AP39+AW39+BD39+BK39+BR39+BY39+CF39+CM39</f>
        <v>121</v>
      </c>
      <c r="CW39" s="76" t="s">
        <v>493</v>
      </c>
      <c r="CX39" s="77" t="s">
        <v>1130</v>
      </c>
    </row>
    <row r="40" spans="1:102" s="16" customFormat="1" ht="10.5">
      <c r="A40" s="14"/>
      <c r="B40" s="63">
        <f>RANK(CT40,CT$2:CT$106)</f>
        <v>39</v>
      </c>
      <c r="C40" s="15" t="s">
        <v>1043</v>
      </c>
      <c r="D40" s="15" t="s">
        <v>754</v>
      </c>
      <c r="E40" s="15" t="s">
        <v>34</v>
      </c>
      <c r="F40" s="16">
        <v>33</v>
      </c>
      <c r="G40" s="64" t="s">
        <v>34</v>
      </c>
      <c r="H40" s="65"/>
      <c r="I40" s="66">
        <v>18</v>
      </c>
      <c r="J40" s="66">
        <v>39.7</v>
      </c>
      <c r="K40" s="66">
        <v>18.5</v>
      </c>
      <c r="L40" s="67">
        <v>76.2</v>
      </c>
      <c r="M40" s="68">
        <v>8</v>
      </c>
      <c r="N40" s="68">
        <v>0</v>
      </c>
      <c r="O40" s="69">
        <f>SUM(I40:K40)</f>
        <v>76.2</v>
      </c>
      <c r="P40" s="66">
        <v>26</v>
      </c>
      <c r="Q40" s="66">
        <v>8</v>
      </c>
      <c r="R40" s="66">
        <v>10</v>
      </c>
      <c r="S40" s="67">
        <v>44</v>
      </c>
      <c r="T40" s="68">
        <v>4</v>
      </c>
      <c r="U40" s="68">
        <v>0</v>
      </c>
      <c r="V40" s="69">
        <f>SUM(P40:R40)</f>
        <v>44</v>
      </c>
      <c r="W40" s="66">
        <v>27.7</v>
      </c>
      <c r="X40" s="66">
        <v>37.8</v>
      </c>
      <c r="Y40" s="66">
        <v>49.1</v>
      </c>
      <c r="Z40" s="67">
        <v>114.6</v>
      </c>
      <c r="AA40" s="68">
        <v>11</v>
      </c>
      <c r="AB40" s="68">
        <v>0</v>
      </c>
      <c r="AC40" s="69">
        <f>SUM(W40:Y40)</f>
        <v>114.6</v>
      </c>
      <c r="AD40" s="66">
        <v>41.6</v>
      </c>
      <c r="AE40" s="66">
        <v>44</v>
      </c>
      <c r="AF40" s="66">
        <v>0</v>
      </c>
      <c r="AG40" s="67">
        <v>85.6</v>
      </c>
      <c r="AH40" s="68">
        <v>8</v>
      </c>
      <c r="AI40" s="68">
        <v>0</v>
      </c>
      <c r="AJ40" s="69">
        <f>SUM(AD40:AF40)</f>
        <v>85.6</v>
      </c>
      <c r="AK40" s="66">
        <v>8</v>
      </c>
      <c r="AL40" s="66">
        <v>0</v>
      </c>
      <c r="AM40" s="66">
        <v>10</v>
      </c>
      <c r="AN40" s="67">
        <v>18</v>
      </c>
      <c r="AO40" s="68">
        <v>4</v>
      </c>
      <c r="AP40" s="68">
        <v>0</v>
      </c>
      <c r="AQ40" s="69">
        <f>SUM(AK40:AM40)</f>
        <v>18</v>
      </c>
      <c r="AR40" s="66">
        <v>0</v>
      </c>
      <c r="AS40" s="66">
        <v>20.5</v>
      </c>
      <c r="AT40" s="66">
        <v>33.1</v>
      </c>
      <c r="AU40" s="67">
        <v>53.6</v>
      </c>
      <c r="AV40" s="68">
        <v>6</v>
      </c>
      <c r="AW40" s="68">
        <v>0</v>
      </c>
      <c r="AX40" s="69">
        <f>SUM(AR40:AT40)</f>
        <v>53.6</v>
      </c>
      <c r="AY40" s="66">
        <v>0</v>
      </c>
      <c r="AZ40" s="66">
        <v>20.5</v>
      </c>
      <c r="BA40" s="66">
        <v>33.1</v>
      </c>
      <c r="BB40" s="67">
        <v>53.6</v>
      </c>
      <c r="BC40" s="68">
        <v>6</v>
      </c>
      <c r="BD40" s="68">
        <v>0</v>
      </c>
      <c r="BE40" s="69">
        <f>SUM(AY40:BA40)</f>
        <v>53.6</v>
      </c>
      <c r="BF40" s="66">
        <v>25</v>
      </c>
      <c r="BG40" s="66">
        <v>9</v>
      </c>
      <c r="BH40" s="66">
        <v>10</v>
      </c>
      <c r="BI40" s="67">
        <v>44</v>
      </c>
      <c r="BJ40" s="68">
        <v>7</v>
      </c>
      <c r="BK40" s="68">
        <v>0</v>
      </c>
      <c r="BL40" s="69">
        <f>SUM(BF40:BH40)</f>
        <v>44</v>
      </c>
      <c r="BM40" s="66">
        <v>7</v>
      </c>
      <c r="BN40" s="66">
        <v>3.5</v>
      </c>
      <c r="BO40" s="66">
        <v>29</v>
      </c>
      <c r="BP40" s="67">
        <v>39.5</v>
      </c>
      <c r="BQ40" s="68">
        <v>5</v>
      </c>
      <c r="BR40" s="68">
        <v>0</v>
      </c>
      <c r="BS40" s="69">
        <f>SUM(BM40:BO40)</f>
        <v>39.5</v>
      </c>
      <c r="BT40" s="66">
        <v>34.1</v>
      </c>
      <c r="BU40" s="66">
        <v>64</v>
      </c>
      <c r="BV40" s="66">
        <v>54.7</v>
      </c>
      <c r="BW40" s="67">
        <v>152.8</v>
      </c>
      <c r="BX40" s="68">
        <v>14</v>
      </c>
      <c r="BY40" s="68">
        <v>0</v>
      </c>
      <c r="BZ40" s="69">
        <f>SUM(BT40:BV40)</f>
        <v>152.8</v>
      </c>
      <c r="CA40" s="66">
        <v>59.7</v>
      </c>
      <c r="CB40" s="66">
        <v>52.7</v>
      </c>
      <c r="CC40" s="66">
        <v>49.9</v>
      </c>
      <c r="CD40" s="67">
        <v>162.3</v>
      </c>
      <c r="CE40" s="68">
        <v>13</v>
      </c>
      <c r="CF40" s="68">
        <v>0</v>
      </c>
      <c r="CG40" s="69">
        <f>SUM(CA40:CC40)</f>
        <v>162.3</v>
      </c>
      <c r="CH40" s="66">
        <v>70.5</v>
      </c>
      <c r="CI40" s="66">
        <v>23.4</v>
      </c>
      <c r="CJ40" s="66">
        <v>36.2</v>
      </c>
      <c r="CK40" s="67">
        <v>130.10000000000002</v>
      </c>
      <c r="CL40" s="68">
        <v>11</v>
      </c>
      <c r="CM40" s="68">
        <v>0</v>
      </c>
      <c r="CN40" s="69">
        <f>SUM(CH40:CJ40)</f>
        <v>130.10000000000002</v>
      </c>
      <c r="CO40" s="70">
        <v>2000</v>
      </c>
      <c r="CP40" s="71">
        <v>0</v>
      </c>
      <c r="CQ40" s="72"/>
      <c r="CR40" s="73"/>
      <c r="CS40" s="73"/>
      <c r="CT40" s="74">
        <f>L40+S40+Z40+AG40+AN40+AU40+BB40+BI40+BP40+BW40+CD40+CK40</f>
        <v>974.3000000000001</v>
      </c>
      <c r="CU40" s="75">
        <f>M40+T40+AA40+AH40+AO40+AV40+BC40+BJ40+BQ40+BX40+CE40+CL40</f>
        <v>97</v>
      </c>
      <c r="CV40" s="75">
        <f>N40+U40+AB40+AI40+AP40+AW40+BD40+BK40+BR40+BY40+CF40+CM40</f>
        <v>0</v>
      </c>
      <c r="CW40" s="76" t="s">
        <v>479</v>
      </c>
      <c r="CX40" s="77" t="s">
        <v>36</v>
      </c>
    </row>
    <row r="41" spans="1:102" s="16" customFormat="1" ht="10.5">
      <c r="A41" s="14"/>
      <c r="B41" s="63">
        <f>RANK(CT41,CT$2:CT$106)</f>
        <v>40</v>
      </c>
      <c r="C41" s="15" t="s">
        <v>57</v>
      </c>
      <c r="D41" s="15" t="s">
        <v>41</v>
      </c>
      <c r="E41" s="15" t="s">
        <v>763</v>
      </c>
      <c r="F41" s="16">
        <v>43</v>
      </c>
      <c r="G41" s="64" t="s">
        <v>820</v>
      </c>
      <c r="H41" s="65"/>
      <c r="I41" s="66">
        <v>13.8</v>
      </c>
      <c r="J41" s="66">
        <v>63.4</v>
      </c>
      <c r="K41" s="66">
        <v>23.4</v>
      </c>
      <c r="L41" s="67">
        <v>100.6</v>
      </c>
      <c r="M41" s="68">
        <v>10</v>
      </c>
      <c r="N41" s="68">
        <v>10</v>
      </c>
      <c r="O41" s="69">
        <f>SUM(I41:K41)</f>
        <v>100.6</v>
      </c>
      <c r="P41" s="66">
        <v>56.7</v>
      </c>
      <c r="Q41" s="66">
        <v>25.2</v>
      </c>
      <c r="R41" s="66">
        <v>19.8</v>
      </c>
      <c r="S41" s="67">
        <v>101.7</v>
      </c>
      <c r="T41" s="68">
        <v>11</v>
      </c>
      <c r="U41" s="68">
        <v>10</v>
      </c>
      <c r="V41" s="69">
        <f>SUM(P41:R41)</f>
        <v>101.7</v>
      </c>
      <c r="W41" s="66">
        <v>56.5</v>
      </c>
      <c r="X41" s="66">
        <v>39.5</v>
      </c>
      <c r="Y41" s="66">
        <v>22.3</v>
      </c>
      <c r="Z41" s="67">
        <v>118.3</v>
      </c>
      <c r="AA41" s="68">
        <v>8</v>
      </c>
      <c r="AB41" s="68">
        <v>13</v>
      </c>
      <c r="AC41" s="69">
        <f>SUM(W41:Y41)</f>
        <v>118.3</v>
      </c>
      <c r="AD41" s="66">
        <v>20.5</v>
      </c>
      <c r="AE41" s="66">
        <v>46.9</v>
      </c>
      <c r="AF41" s="66">
        <v>40</v>
      </c>
      <c r="AG41" s="67">
        <v>107.4</v>
      </c>
      <c r="AH41" s="68">
        <v>9</v>
      </c>
      <c r="AI41" s="68">
        <v>11</v>
      </c>
      <c r="AJ41" s="69">
        <f>SUM(AD41:AF41)</f>
        <v>107.4</v>
      </c>
      <c r="AK41" s="66">
        <v>45.7</v>
      </c>
      <c r="AL41" s="66">
        <v>37.1</v>
      </c>
      <c r="AM41" s="66">
        <v>18.1</v>
      </c>
      <c r="AN41" s="67">
        <v>100.9</v>
      </c>
      <c r="AO41" s="68">
        <v>10</v>
      </c>
      <c r="AP41" s="68">
        <v>12</v>
      </c>
      <c r="AQ41" s="69">
        <f>SUM(AK41:AM41)</f>
        <v>100.9</v>
      </c>
      <c r="AR41" s="66">
        <v>32.4</v>
      </c>
      <c r="AS41" s="66">
        <v>40.2</v>
      </c>
      <c r="AT41" s="66">
        <v>34.1</v>
      </c>
      <c r="AU41" s="67">
        <v>106.69999999999999</v>
      </c>
      <c r="AV41" s="68">
        <v>8</v>
      </c>
      <c r="AW41" s="68">
        <v>11</v>
      </c>
      <c r="AX41" s="69">
        <f>SUM(AR41:AT41)</f>
        <v>106.69999999999999</v>
      </c>
      <c r="AY41" s="66">
        <v>84.1</v>
      </c>
      <c r="AZ41" s="66">
        <v>15</v>
      </c>
      <c r="BA41" s="66">
        <v>17.7</v>
      </c>
      <c r="BB41" s="67">
        <v>116.8</v>
      </c>
      <c r="BC41" s="68">
        <v>9</v>
      </c>
      <c r="BD41" s="68">
        <v>14</v>
      </c>
      <c r="BE41" s="69">
        <f>SUM(AY41:BA41)</f>
        <v>116.8</v>
      </c>
      <c r="BF41" s="66">
        <v>20.3</v>
      </c>
      <c r="BG41" s="66">
        <v>9</v>
      </c>
      <c r="BH41" s="66">
        <v>9.5</v>
      </c>
      <c r="BI41" s="67">
        <v>38.8</v>
      </c>
      <c r="BJ41" s="68">
        <v>3</v>
      </c>
      <c r="BK41" s="68">
        <v>6</v>
      </c>
      <c r="BL41" s="69">
        <f>SUM(BF41:BH41)</f>
        <v>38.8</v>
      </c>
      <c r="BM41" s="66">
        <v>0</v>
      </c>
      <c r="BN41" s="66">
        <v>19.3</v>
      </c>
      <c r="BO41" s="66">
        <v>0</v>
      </c>
      <c r="BP41" s="67">
        <v>19.3</v>
      </c>
      <c r="BQ41" s="68">
        <v>2</v>
      </c>
      <c r="BR41" s="68">
        <v>4</v>
      </c>
      <c r="BS41" s="69">
        <f>SUM(BM41:BO41)</f>
        <v>19.3</v>
      </c>
      <c r="BT41" s="66">
        <v>24.2</v>
      </c>
      <c r="BU41" s="66">
        <v>10</v>
      </c>
      <c r="BV41" s="66">
        <v>13</v>
      </c>
      <c r="BW41" s="67">
        <v>47.2</v>
      </c>
      <c r="BX41" s="68">
        <v>4</v>
      </c>
      <c r="BY41" s="68">
        <v>6</v>
      </c>
      <c r="BZ41" s="69">
        <f>SUM(BT41:BV41)</f>
        <v>47.2</v>
      </c>
      <c r="CA41" s="66">
        <v>19.4</v>
      </c>
      <c r="CB41" s="66">
        <v>20.3</v>
      </c>
      <c r="CC41" s="66">
        <v>4.5</v>
      </c>
      <c r="CD41" s="67">
        <v>44.2</v>
      </c>
      <c r="CE41" s="68">
        <v>5</v>
      </c>
      <c r="CF41" s="68">
        <v>7</v>
      </c>
      <c r="CG41" s="69">
        <f>SUM(CA41:CC41)</f>
        <v>44.2</v>
      </c>
      <c r="CH41" s="66">
        <v>10</v>
      </c>
      <c r="CI41" s="66">
        <v>0</v>
      </c>
      <c r="CJ41" s="66">
        <v>22.8</v>
      </c>
      <c r="CK41" s="67">
        <v>32.8</v>
      </c>
      <c r="CL41" s="68">
        <v>3</v>
      </c>
      <c r="CM41" s="68">
        <v>6</v>
      </c>
      <c r="CN41" s="69">
        <f>SUM(CH41:CJ41)</f>
        <v>32.8</v>
      </c>
      <c r="CO41" s="70">
        <v>1800</v>
      </c>
      <c r="CP41" s="71">
        <v>250</v>
      </c>
      <c r="CQ41" s="72"/>
      <c r="CR41" s="73"/>
      <c r="CS41" s="73"/>
      <c r="CT41" s="74">
        <f>L41+S41+Z41+AG41+AN41+AU41+BB41+BI41+BP41+BW41+CD41+CK41</f>
        <v>934.6999999999998</v>
      </c>
      <c r="CU41" s="75">
        <f>M41+T41+AA41+AH41+AO41+AV41+BC41+BJ41+BQ41+BX41+CE41+CL41</f>
        <v>82</v>
      </c>
      <c r="CV41" s="75">
        <f>N41+U41+AB41+AI41+AP41+AW41+BD41+BK41+BR41+BY41+CF41+CM41</f>
        <v>110</v>
      </c>
      <c r="CW41" s="76" t="s">
        <v>445</v>
      </c>
      <c r="CX41" s="77" t="s">
        <v>59</v>
      </c>
    </row>
    <row r="42" spans="1:102" s="16" customFormat="1" ht="10.5">
      <c r="A42" s="14"/>
      <c r="B42" s="63">
        <f>RANK(CT42,CT$2:CT$106)</f>
        <v>41</v>
      </c>
      <c r="C42" s="15" t="s">
        <v>1077</v>
      </c>
      <c r="D42" s="15" t="s">
        <v>41</v>
      </c>
      <c r="E42" s="15" t="s">
        <v>1010</v>
      </c>
      <c r="F42" s="16">
        <v>17</v>
      </c>
      <c r="G42" s="64" t="s">
        <v>969</v>
      </c>
      <c r="H42" s="65"/>
      <c r="I42" s="66">
        <v>30</v>
      </c>
      <c r="J42" s="66">
        <v>49.1</v>
      </c>
      <c r="K42" s="66">
        <v>65.2</v>
      </c>
      <c r="L42" s="67">
        <v>144.3</v>
      </c>
      <c r="M42" s="68">
        <v>17</v>
      </c>
      <c r="N42" s="68">
        <v>0</v>
      </c>
      <c r="O42" s="69">
        <f>SUM(I42:K42)</f>
        <v>144.3</v>
      </c>
      <c r="P42" s="66">
        <v>27.3</v>
      </c>
      <c r="Q42" s="66">
        <v>45</v>
      </c>
      <c r="R42" s="66">
        <v>29.1</v>
      </c>
      <c r="S42" s="67">
        <v>101.4</v>
      </c>
      <c r="T42" s="68">
        <v>11</v>
      </c>
      <c r="U42" s="68">
        <v>0</v>
      </c>
      <c r="V42" s="69">
        <f>SUM(P42:R42)</f>
        <v>101.4</v>
      </c>
      <c r="W42" s="66">
        <v>32.4</v>
      </c>
      <c r="X42" s="66">
        <v>41</v>
      </c>
      <c r="Y42" s="66">
        <v>33</v>
      </c>
      <c r="Z42" s="67">
        <v>106.4</v>
      </c>
      <c r="AA42" s="68">
        <v>15</v>
      </c>
      <c r="AB42" s="68">
        <v>0</v>
      </c>
      <c r="AC42" s="69">
        <f>SUM(W42:Y42)</f>
        <v>106.4</v>
      </c>
      <c r="AD42" s="66">
        <v>40</v>
      </c>
      <c r="AE42" s="66">
        <v>29.1</v>
      </c>
      <c r="AF42" s="66">
        <v>31.5</v>
      </c>
      <c r="AG42" s="67">
        <v>100.6</v>
      </c>
      <c r="AH42" s="68">
        <v>11</v>
      </c>
      <c r="AI42" s="68">
        <v>0</v>
      </c>
      <c r="AJ42" s="69">
        <f>SUM(AD42:AF42)</f>
        <v>100.6</v>
      </c>
      <c r="AK42" s="66">
        <v>40.1</v>
      </c>
      <c r="AL42" s="66">
        <v>9.8</v>
      </c>
      <c r="AM42" s="66">
        <v>30.6</v>
      </c>
      <c r="AN42" s="67">
        <v>80.5</v>
      </c>
      <c r="AO42" s="68">
        <v>8</v>
      </c>
      <c r="AP42" s="68">
        <v>0</v>
      </c>
      <c r="AQ42" s="69">
        <f>SUM(AK42:AM42)</f>
        <v>80.5</v>
      </c>
      <c r="AR42" s="66">
        <v>35</v>
      </c>
      <c r="AS42" s="66">
        <v>30</v>
      </c>
      <c r="AT42" s="66">
        <v>21</v>
      </c>
      <c r="AU42" s="67">
        <v>86</v>
      </c>
      <c r="AV42" s="68">
        <v>10</v>
      </c>
      <c r="AW42" s="68">
        <v>0</v>
      </c>
      <c r="AX42" s="69">
        <f>SUM(AR42:AT42)</f>
        <v>86</v>
      </c>
      <c r="AY42" s="66">
        <v>0</v>
      </c>
      <c r="AZ42" s="66">
        <v>17</v>
      </c>
      <c r="BA42" s="66">
        <v>0</v>
      </c>
      <c r="BB42" s="67">
        <v>17</v>
      </c>
      <c r="BC42" s="68">
        <v>2</v>
      </c>
      <c r="BD42" s="68">
        <v>0</v>
      </c>
      <c r="BE42" s="69">
        <f>SUM(AY42:BA42)</f>
        <v>17</v>
      </c>
      <c r="BF42" s="66">
        <v>15</v>
      </c>
      <c r="BG42" s="66">
        <v>14</v>
      </c>
      <c r="BH42" s="66">
        <v>31</v>
      </c>
      <c r="BI42" s="67">
        <v>60</v>
      </c>
      <c r="BJ42" s="68">
        <v>6</v>
      </c>
      <c r="BK42" s="68">
        <v>0</v>
      </c>
      <c r="BL42" s="69">
        <f>SUM(BF42:BH42)</f>
        <v>60</v>
      </c>
      <c r="BM42" s="66">
        <v>0</v>
      </c>
      <c r="BN42" s="66">
        <v>0</v>
      </c>
      <c r="BO42" s="66">
        <v>23.4</v>
      </c>
      <c r="BP42" s="67">
        <v>23.4</v>
      </c>
      <c r="BQ42" s="68">
        <v>4</v>
      </c>
      <c r="BR42" s="68">
        <v>0</v>
      </c>
      <c r="BS42" s="69">
        <f>SUM(BM42:BO42)</f>
        <v>23.4</v>
      </c>
      <c r="BT42" s="66">
        <v>26.2</v>
      </c>
      <c r="BU42" s="66">
        <v>28.1</v>
      </c>
      <c r="BV42" s="66">
        <v>0</v>
      </c>
      <c r="BW42" s="67">
        <v>54.3</v>
      </c>
      <c r="BX42" s="68">
        <v>9</v>
      </c>
      <c r="BY42" s="68">
        <v>0</v>
      </c>
      <c r="BZ42" s="69">
        <f>SUM(BT42:BV42)</f>
        <v>54.3</v>
      </c>
      <c r="CA42" s="66">
        <v>17.7</v>
      </c>
      <c r="CB42" s="66">
        <v>27.3</v>
      </c>
      <c r="CC42" s="66">
        <v>6.6</v>
      </c>
      <c r="CD42" s="67">
        <v>51.6</v>
      </c>
      <c r="CE42" s="68">
        <v>9</v>
      </c>
      <c r="CF42" s="68">
        <v>0</v>
      </c>
      <c r="CG42" s="69">
        <f>SUM(CA42:CC42)</f>
        <v>51.6</v>
      </c>
      <c r="CH42" s="66">
        <v>27.5</v>
      </c>
      <c r="CI42" s="66">
        <v>37.9</v>
      </c>
      <c r="CJ42" s="66">
        <v>33.9</v>
      </c>
      <c r="CK42" s="67">
        <v>99.30000000000001</v>
      </c>
      <c r="CL42" s="68">
        <v>18</v>
      </c>
      <c r="CM42" s="68">
        <v>0</v>
      </c>
      <c r="CN42" s="69">
        <f>SUM(CH42:CJ42)</f>
        <v>99.30000000000001</v>
      </c>
      <c r="CO42" s="70">
        <v>1200</v>
      </c>
      <c r="CP42" s="71">
        <v>0</v>
      </c>
      <c r="CQ42" s="72"/>
      <c r="CR42" s="73"/>
      <c r="CS42" s="73"/>
      <c r="CT42" s="74">
        <f>L42+S42+Z42+AG42+AN42+AU42+BB42+BI42+BP42+BW42+CD42+CK42</f>
        <v>924.8</v>
      </c>
      <c r="CU42" s="75">
        <f>M42+T42+AA42+AH42+AO42+AV42+BC42+BJ42+BQ42+BX42+CE42+CL42</f>
        <v>120</v>
      </c>
      <c r="CV42" s="75">
        <f>N42+U42+AB42+AI42+AP42+AW42+BD42+BK42+BR42+BY42+CF42+CM42</f>
        <v>0</v>
      </c>
      <c r="CW42" s="76" t="s">
        <v>1170</v>
      </c>
      <c r="CX42" s="77" t="s">
        <v>1171</v>
      </c>
    </row>
    <row r="43" spans="1:102" s="16" customFormat="1" ht="10.5">
      <c r="A43" s="14"/>
      <c r="B43" s="63">
        <f>RANK(CT43,CT$2:CT$106)</f>
        <v>42</v>
      </c>
      <c r="C43" s="15" t="s">
        <v>1084</v>
      </c>
      <c r="D43" s="15" t="s">
        <v>1123</v>
      </c>
      <c r="E43" s="15" t="s">
        <v>1012</v>
      </c>
      <c r="F43" s="16">
        <v>62</v>
      </c>
      <c r="G43" s="64" t="s">
        <v>971</v>
      </c>
      <c r="H43" s="65"/>
      <c r="I43" s="66">
        <v>23</v>
      </c>
      <c r="J43" s="66">
        <v>7</v>
      </c>
      <c r="K43" s="66">
        <v>50</v>
      </c>
      <c r="L43" s="67">
        <v>80</v>
      </c>
      <c r="M43" s="68">
        <v>17</v>
      </c>
      <c r="N43" s="68">
        <v>20</v>
      </c>
      <c r="O43" s="69">
        <f>SUM(I43:K43)</f>
        <v>80</v>
      </c>
      <c r="P43" s="66">
        <v>48</v>
      </c>
      <c r="Q43" s="66">
        <v>29</v>
      </c>
      <c r="R43" s="66">
        <v>19</v>
      </c>
      <c r="S43" s="67">
        <v>96</v>
      </c>
      <c r="T43" s="68">
        <v>18</v>
      </c>
      <c r="U43" s="68">
        <v>22</v>
      </c>
      <c r="V43" s="69">
        <f>SUM(P43:R43)</f>
        <v>96</v>
      </c>
      <c r="W43" s="66">
        <v>14</v>
      </c>
      <c r="X43" s="66">
        <v>32</v>
      </c>
      <c r="Y43" s="66">
        <v>15</v>
      </c>
      <c r="Z43" s="67">
        <v>61</v>
      </c>
      <c r="AA43" s="68">
        <v>13</v>
      </c>
      <c r="AB43" s="68">
        <v>15</v>
      </c>
      <c r="AC43" s="69">
        <f>SUM(W43:Y43)</f>
        <v>61</v>
      </c>
      <c r="AD43" s="66">
        <v>45</v>
      </c>
      <c r="AE43" s="66">
        <v>47</v>
      </c>
      <c r="AF43" s="66">
        <v>16</v>
      </c>
      <c r="AG43" s="67">
        <v>108</v>
      </c>
      <c r="AH43" s="68">
        <v>20</v>
      </c>
      <c r="AI43" s="68">
        <v>25</v>
      </c>
      <c r="AJ43" s="69">
        <f>SUM(AD43:AF43)</f>
        <v>108</v>
      </c>
      <c r="AK43" s="66">
        <v>49</v>
      </c>
      <c r="AL43" s="66">
        <v>36</v>
      </c>
      <c r="AM43" s="66">
        <v>13</v>
      </c>
      <c r="AN43" s="67">
        <v>98</v>
      </c>
      <c r="AO43" s="68">
        <v>20</v>
      </c>
      <c r="AP43" s="68">
        <v>30</v>
      </c>
      <c r="AQ43" s="69">
        <f>SUM(AK43:AM43)</f>
        <v>98</v>
      </c>
      <c r="AR43" s="66">
        <v>40</v>
      </c>
      <c r="AS43" s="66">
        <v>40</v>
      </c>
      <c r="AT43" s="66">
        <v>31</v>
      </c>
      <c r="AU43" s="67">
        <v>111</v>
      </c>
      <c r="AV43" s="68">
        <v>20</v>
      </c>
      <c r="AW43" s="68">
        <v>30</v>
      </c>
      <c r="AX43" s="69">
        <f>SUM(AR43:AT43)</f>
        <v>111</v>
      </c>
      <c r="AY43" s="66">
        <v>35</v>
      </c>
      <c r="AZ43" s="66">
        <v>42</v>
      </c>
      <c r="BA43" s="66">
        <v>40</v>
      </c>
      <c r="BB43" s="67">
        <v>117</v>
      </c>
      <c r="BC43" s="68">
        <v>22</v>
      </c>
      <c r="BD43" s="68">
        <v>30</v>
      </c>
      <c r="BE43" s="69">
        <f>SUM(AY43:BA43)</f>
        <v>117</v>
      </c>
      <c r="BF43" s="66">
        <v>53</v>
      </c>
      <c r="BG43" s="66">
        <v>28</v>
      </c>
      <c r="BH43" s="66">
        <v>16</v>
      </c>
      <c r="BI43" s="67">
        <v>97</v>
      </c>
      <c r="BJ43" s="68">
        <v>18</v>
      </c>
      <c r="BK43" s="68">
        <v>27</v>
      </c>
      <c r="BL43" s="69">
        <f>SUM(BF43:BH43)</f>
        <v>97</v>
      </c>
      <c r="BM43" s="66">
        <v>32</v>
      </c>
      <c r="BN43" s="66">
        <v>23</v>
      </c>
      <c r="BO43" s="66">
        <v>22</v>
      </c>
      <c r="BP43" s="67">
        <v>77</v>
      </c>
      <c r="BQ43" s="68">
        <v>17</v>
      </c>
      <c r="BR43" s="68">
        <v>22</v>
      </c>
      <c r="BS43" s="69">
        <f>SUM(BM43:BO43)</f>
        <v>77</v>
      </c>
      <c r="BT43" s="66">
        <v>15</v>
      </c>
      <c r="BU43" s="66">
        <v>15</v>
      </c>
      <c r="BV43" s="66">
        <v>0</v>
      </c>
      <c r="BW43" s="67">
        <v>30</v>
      </c>
      <c r="BX43" s="68">
        <v>8</v>
      </c>
      <c r="BY43" s="68">
        <v>10</v>
      </c>
      <c r="BZ43" s="69">
        <f>SUM(BT43:BV43)</f>
        <v>30</v>
      </c>
      <c r="CA43" s="66">
        <v>0</v>
      </c>
      <c r="CB43" s="66">
        <v>0</v>
      </c>
      <c r="CC43" s="66">
        <v>3</v>
      </c>
      <c r="CD43" s="67">
        <v>3</v>
      </c>
      <c r="CE43" s="68">
        <v>1</v>
      </c>
      <c r="CF43" s="68">
        <v>1</v>
      </c>
      <c r="CG43" s="69">
        <f>SUM(CA43:CC43)</f>
        <v>3</v>
      </c>
      <c r="CH43" s="66">
        <v>12</v>
      </c>
      <c r="CI43" s="66">
        <v>9</v>
      </c>
      <c r="CJ43" s="66">
        <v>0</v>
      </c>
      <c r="CK43" s="67">
        <v>21</v>
      </c>
      <c r="CL43" s="68">
        <v>7</v>
      </c>
      <c r="CM43" s="68">
        <v>7</v>
      </c>
      <c r="CN43" s="69">
        <f>SUM(CH43:CJ43)</f>
        <v>21</v>
      </c>
      <c r="CO43" s="70">
        <v>1000</v>
      </c>
      <c r="CP43" s="71">
        <v>240</v>
      </c>
      <c r="CQ43" s="72"/>
      <c r="CR43" s="73"/>
      <c r="CS43" s="73"/>
      <c r="CT43" s="74">
        <f>L43+S43+Z43+AG43+AN43+AU43+BB43+BI43+BP43+BW43+CD43+CK43</f>
        <v>899</v>
      </c>
      <c r="CU43" s="75">
        <f>M43+T43+AA43+AH43+AO43+AV43+BC43+BJ43+BQ43+BX43+CE43+CL43</f>
        <v>181</v>
      </c>
      <c r="CV43" s="75">
        <f>N43+U43+AB43+AI43+AP43+AW43+BD43+BK43+BR43+BY43+CF43+CM43</f>
        <v>239</v>
      </c>
      <c r="CW43" s="76" t="s">
        <v>1174</v>
      </c>
      <c r="CX43" s="77" t="s">
        <v>1175</v>
      </c>
    </row>
    <row r="44" spans="1:102" s="16" customFormat="1" ht="10.5">
      <c r="A44" s="14"/>
      <c r="B44" s="63">
        <f>RANK(CT44,CT$2:CT$106)</f>
        <v>43</v>
      </c>
      <c r="C44" s="15" t="s">
        <v>1081</v>
      </c>
      <c r="D44" s="15" t="s">
        <v>41</v>
      </c>
      <c r="E44" s="15" t="s">
        <v>770</v>
      </c>
      <c r="F44" s="16">
        <v>35</v>
      </c>
      <c r="G44" s="64" t="s">
        <v>836</v>
      </c>
      <c r="H44" s="65"/>
      <c r="I44" s="66">
        <v>25</v>
      </c>
      <c r="J44" s="66">
        <v>15</v>
      </c>
      <c r="K44" s="66">
        <v>10</v>
      </c>
      <c r="L44" s="67">
        <v>50</v>
      </c>
      <c r="M44" s="68">
        <v>4</v>
      </c>
      <c r="N44" s="68">
        <v>6</v>
      </c>
      <c r="O44" s="69">
        <f>SUM(I44:K44)</f>
        <v>50</v>
      </c>
      <c r="P44" s="66">
        <v>37</v>
      </c>
      <c r="Q44" s="66">
        <v>41</v>
      </c>
      <c r="R44" s="66">
        <v>11</v>
      </c>
      <c r="S44" s="67">
        <v>89</v>
      </c>
      <c r="T44" s="68">
        <v>6</v>
      </c>
      <c r="U44" s="68">
        <v>9</v>
      </c>
      <c r="V44" s="69">
        <f>SUM(P44:R44)</f>
        <v>89</v>
      </c>
      <c r="W44" s="66">
        <v>11</v>
      </c>
      <c r="X44" s="66">
        <v>0</v>
      </c>
      <c r="Y44" s="66">
        <v>25</v>
      </c>
      <c r="Z44" s="67">
        <v>36</v>
      </c>
      <c r="AA44" s="68">
        <v>3</v>
      </c>
      <c r="AB44" s="68">
        <v>5</v>
      </c>
      <c r="AC44" s="69">
        <f>SUM(W44:Y44)</f>
        <v>36</v>
      </c>
      <c r="AD44" s="66">
        <v>31</v>
      </c>
      <c r="AE44" s="66">
        <v>50</v>
      </c>
      <c r="AF44" s="66">
        <v>25</v>
      </c>
      <c r="AG44" s="67">
        <v>106</v>
      </c>
      <c r="AH44" s="68">
        <v>5</v>
      </c>
      <c r="AI44" s="68">
        <v>14</v>
      </c>
      <c r="AJ44" s="69">
        <f>SUM(AD44:AF44)</f>
        <v>106</v>
      </c>
      <c r="AK44" s="66">
        <v>31</v>
      </c>
      <c r="AL44" s="66">
        <v>21</v>
      </c>
      <c r="AM44" s="66">
        <v>48</v>
      </c>
      <c r="AN44" s="67">
        <v>100</v>
      </c>
      <c r="AO44" s="68">
        <v>6</v>
      </c>
      <c r="AP44" s="68">
        <v>10</v>
      </c>
      <c r="AQ44" s="69">
        <f>SUM(AK44:AM44)</f>
        <v>100</v>
      </c>
      <c r="AR44" s="66">
        <v>39</v>
      </c>
      <c r="AS44" s="66">
        <v>48</v>
      </c>
      <c r="AT44" s="66">
        <v>68</v>
      </c>
      <c r="AU44" s="67">
        <v>155</v>
      </c>
      <c r="AV44" s="68">
        <v>6</v>
      </c>
      <c r="AW44" s="68">
        <v>17</v>
      </c>
      <c r="AX44" s="69">
        <f>SUM(AR44:AT44)</f>
        <v>155</v>
      </c>
      <c r="AY44" s="66">
        <v>33</v>
      </c>
      <c r="AZ44" s="66">
        <v>0</v>
      </c>
      <c r="BA44" s="66">
        <v>0</v>
      </c>
      <c r="BB44" s="67">
        <v>33</v>
      </c>
      <c r="BC44" s="68">
        <v>2</v>
      </c>
      <c r="BD44" s="68">
        <v>5</v>
      </c>
      <c r="BE44" s="69">
        <f>SUM(AY44:BA44)</f>
        <v>33</v>
      </c>
      <c r="BF44" s="66">
        <v>22</v>
      </c>
      <c r="BG44" s="66">
        <v>7</v>
      </c>
      <c r="BH44" s="66">
        <v>42</v>
      </c>
      <c r="BI44" s="67">
        <v>71</v>
      </c>
      <c r="BJ44" s="68">
        <v>7</v>
      </c>
      <c r="BK44" s="68">
        <v>8</v>
      </c>
      <c r="BL44" s="69">
        <f>SUM(BF44:BH44)</f>
        <v>71</v>
      </c>
      <c r="BM44" s="66">
        <v>10</v>
      </c>
      <c r="BN44" s="66">
        <v>12</v>
      </c>
      <c r="BO44" s="66">
        <v>34</v>
      </c>
      <c r="BP44" s="67">
        <v>56</v>
      </c>
      <c r="BQ44" s="68">
        <v>7</v>
      </c>
      <c r="BR44" s="68">
        <v>6</v>
      </c>
      <c r="BS44" s="69">
        <f>SUM(BM44:BO44)</f>
        <v>56</v>
      </c>
      <c r="BT44" s="66">
        <v>41</v>
      </c>
      <c r="BU44" s="66">
        <v>45</v>
      </c>
      <c r="BV44" s="66">
        <v>15</v>
      </c>
      <c r="BW44" s="67">
        <v>101</v>
      </c>
      <c r="BX44" s="68">
        <v>8</v>
      </c>
      <c r="BY44" s="68">
        <v>12</v>
      </c>
      <c r="BZ44" s="69">
        <f>SUM(BT44:BV44)</f>
        <v>101</v>
      </c>
      <c r="CA44" s="66">
        <v>21</v>
      </c>
      <c r="CB44" s="66">
        <v>15</v>
      </c>
      <c r="CC44" s="66">
        <v>11</v>
      </c>
      <c r="CD44" s="67">
        <v>47</v>
      </c>
      <c r="CE44" s="68">
        <v>4</v>
      </c>
      <c r="CF44" s="68">
        <v>6</v>
      </c>
      <c r="CG44" s="69">
        <f>SUM(CA44:CC44)</f>
        <v>47</v>
      </c>
      <c r="CH44" s="66">
        <v>20</v>
      </c>
      <c r="CI44" s="66">
        <v>20</v>
      </c>
      <c r="CJ44" s="66">
        <v>10</v>
      </c>
      <c r="CK44" s="67">
        <v>50</v>
      </c>
      <c r="CL44" s="68">
        <v>5</v>
      </c>
      <c r="CM44" s="68">
        <v>7</v>
      </c>
      <c r="CN44" s="69">
        <f>SUM(CH44:CJ44)</f>
        <v>50</v>
      </c>
      <c r="CO44" s="70">
        <v>1200</v>
      </c>
      <c r="CP44" s="71">
        <v>120</v>
      </c>
      <c r="CQ44" s="72"/>
      <c r="CR44" s="73"/>
      <c r="CS44" s="73"/>
      <c r="CT44" s="74">
        <f>L44+S44+Z44+AG44+AN44+AU44+BB44+BI44+BP44+BW44+CD44+CK44</f>
        <v>894</v>
      </c>
      <c r="CU44" s="75">
        <f>M44+T44+AA44+AH44+AO44+AV44+BC44+BJ44+BQ44+BX44+CE44+CL44</f>
        <v>63</v>
      </c>
      <c r="CV44" s="75">
        <f>N44+U44+AB44+AI44+AP44+AW44+BD44+BK44+BR44+BY44+CF44+CM44</f>
        <v>105</v>
      </c>
      <c r="CW44" s="76" t="s">
        <v>1172</v>
      </c>
      <c r="CX44" s="77" t="s">
        <v>1173</v>
      </c>
    </row>
    <row r="45" spans="1:102" s="16" customFormat="1" ht="10.5">
      <c r="A45" s="14"/>
      <c r="B45" s="63">
        <f>RANK(CT45,CT$2:CT$106)</f>
        <v>44</v>
      </c>
      <c r="C45" s="15" t="s">
        <v>842</v>
      </c>
      <c r="D45" s="15" t="s">
        <v>41</v>
      </c>
      <c r="E45" s="15" t="s">
        <v>843</v>
      </c>
      <c r="F45" s="16">
        <v>49</v>
      </c>
      <c r="G45" s="64" t="s">
        <v>844</v>
      </c>
      <c r="H45" s="65"/>
      <c r="I45" s="66">
        <v>23.2</v>
      </c>
      <c r="J45" s="66">
        <v>18</v>
      </c>
      <c r="K45" s="66">
        <v>53.1</v>
      </c>
      <c r="L45" s="67">
        <v>94.30000000000001</v>
      </c>
      <c r="M45" s="68">
        <v>11</v>
      </c>
      <c r="N45" s="68">
        <v>19</v>
      </c>
      <c r="O45" s="69">
        <f>SUM(I45:K45)</f>
        <v>94.30000000000001</v>
      </c>
      <c r="P45" s="66">
        <v>41.3</v>
      </c>
      <c r="Q45" s="66">
        <v>23.5</v>
      </c>
      <c r="R45" s="66">
        <v>16.1</v>
      </c>
      <c r="S45" s="67">
        <v>80.9</v>
      </c>
      <c r="T45" s="68">
        <v>11</v>
      </c>
      <c r="U45" s="68">
        <v>19</v>
      </c>
      <c r="V45" s="69">
        <f>SUM(P45:R45)</f>
        <v>80.9</v>
      </c>
      <c r="W45" s="66">
        <v>20.1</v>
      </c>
      <c r="X45" s="66">
        <v>19.1</v>
      </c>
      <c r="Y45" s="66">
        <v>30</v>
      </c>
      <c r="Z45" s="67">
        <v>69.2</v>
      </c>
      <c r="AA45" s="68">
        <v>11</v>
      </c>
      <c r="AB45" s="68">
        <v>24</v>
      </c>
      <c r="AC45" s="69">
        <f>SUM(W45:Y45)</f>
        <v>69.2</v>
      </c>
      <c r="AD45" s="66">
        <v>29.4</v>
      </c>
      <c r="AE45" s="66">
        <v>35.1</v>
      </c>
      <c r="AF45" s="66">
        <v>22.9</v>
      </c>
      <c r="AG45" s="67">
        <v>87.4</v>
      </c>
      <c r="AH45" s="68">
        <v>11</v>
      </c>
      <c r="AI45" s="68">
        <v>18</v>
      </c>
      <c r="AJ45" s="69">
        <f>SUM(AD45:AF45)</f>
        <v>87.4</v>
      </c>
      <c r="AK45" s="66">
        <v>53</v>
      </c>
      <c r="AL45" s="66">
        <v>21</v>
      </c>
      <c r="AM45" s="66">
        <v>39.2</v>
      </c>
      <c r="AN45" s="67">
        <v>113.2</v>
      </c>
      <c r="AO45" s="68">
        <v>13</v>
      </c>
      <c r="AP45" s="68">
        <v>20</v>
      </c>
      <c r="AQ45" s="69">
        <f>SUM(AK45:AM45)</f>
        <v>113.2</v>
      </c>
      <c r="AR45" s="66">
        <v>23.1</v>
      </c>
      <c r="AS45" s="66">
        <v>29.7</v>
      </c>
      <c r="AT45" s="66">
        <v>17.9</v>
      </c>
      <c r="AU45" s="67">
        <v>70.69999999999999</v>
      </c>
      <c r="AV45" s="68">
        <v>11</v>
      </c>
      <c r="AW45" s="68">
        <v>18</v>
      </c>
      <c r="AX45" s="69">
        <f>SUM(AR45:AT45)</f>
        <v>70.69999999999999</v>
      </c>
      <c r="AY45" s="66">
        <v>9</v>
      </c>
      <c r="AZ45" s="66">
        <v>38.6</v>
      </c>
      <c r="BA45" s="66">
        <v>18.6</v>
      </c>
      <c r="BB45" s="67">
        <v>66.2</v>
      </c>
      <c r="BC45" s="68">
        <v>8</v>
      </c>
      <c r="BD45" s="68">
        <v>26</v>
      </c>
      <c r="BE45" s="69">
        <f>SUM(AY45:BA45)</f>
        <v>66.2</v>
      </c>
      <c r="BF45" s="66">
        <v>29.2</v>
      </c>
      <c r="BG45" s="66">
        <v>14.9</v>
      </c>
      <c r="BH45" s="66">
        <v>47.7</v>
      </c>
      <c r="BI45" s="67">
        <v>91.80000000000001</v>
      </c>
      <c r="BJ45" s="68">
        <v>11</v>
      </c>
      <c r="BK45" s="68">
        <v>23</v>
      </c>
      <c r="BL45" s="69">
        <f>SUM(BF45:BH45)</f>
        <v>91.80000000000001</v>
      </c>
      <c r="BM45" s="66">
        <v>31.8</v>
      </c>
      <c r="BN45" s="66">
        <v>18.2</v>
      </c>
      <c r="BO45" s="66">
        <v>31.4</v>
      </c>
      <c r="BP45" s="67">
        <v>81.4</v>
      </c>
      <c r="BQ45" s="68">
        <v>7</v>
      </c>
      <c r="BR45" s="68">
        <v>25</v>
      </c>
      <c r="BS45" s="69">
        <f>SUM(BM45:BO45)</f>
        <v>81.4</v>
      </c>
      <c r="BT45" s="66">
        <v>28</v>
      </c>
      <c r="BU45" s="66">
        <v>0</v>
      </c>
      <c r="BV45" s="66">
        <v>0</v>
      </c>
      <c r="BW45" s="67">
        <v>28</v>
      </c>
      <c r="BX45" s="68">
        <v>3</v>
      </c>
      <c r="BY45" s="68">
        <v>24</v>
      </c>
      <c r="BZ45" s="69">
        <f>SUM(BT45:BV45)</f>
        <v>28</v>
      </c>
      <c r="CA45" s="66">
        <v>3.1</v>
      </c>
      <c r="CB45" s="66">
        <v>18.3</v>
      </c>
      <c r="CC45" s="66">
        <v>13.7</v>
      </c>
      <c r="CD45" s="67">
        <v>35.1</v>
      </c>
      <c r="CE45" s="68">
        <v>6</v>
      </c>
      <c r="CF45" s="68">
        <v>14</v>
      </c>
      <c r="CG45" s="69">
        <f>SUM(CA45:CC45)</f>
        <v>35.1</v>
      </c>
      <c r="CH45" s="66">
        <v>11.7</v>
      </c>
      <c r="CI45" s="66">
        <v>11.2</v>
      </c>
      <c r="CJ45" s="66">
        <v>25.4</v>
      </c>
      <c r="CK45" s="67">
        <v>48.3</v>
      </c>
      <c r="CL45" s="68">
        <v>8</v>
      </c>
      <c r="CM45" s="68">
        <v>20</v>
      </c>
      <c r="CN45" s="69">
        <f>SUM(CH45:CJ45)</f>
        <v>48.3</v>
      </c>
      <c r="CO45" s="70">
        <v>1200</v>
      </c>
      <c r="CP45" s="71">
        <v>480</v>
      </c>
      <c r="CQ45" s="72"/>
      <c r="CR45" s="73"/>
      <c r="CS45" s="73"/>
      <c r="CT45" s="74">
        <f>L45+S45+Z45+AG45+AN45+AU45+BB45+BI45+BP45+BW45+CD45+CK45</f>
        <v>866.5</v>
      </c>
      <c r="CU45" s="75">
        <f>M45+T45+AA45+AH45+AO45+AV45+BC45+BJ45+BQ45+BX45+CE45+CL45</f>
        <v>111</v>
      </c>
      <c r="CV45" s="75">
        <f>N45+U45+AB45+AI45+AP45+AW45+BD45+BK45+BR45+BY45+CF45+CM45</f>
        <v>250</v>
      </c>
      <c r="CW45" s="76" t="s">
        <v>1140</v>
      </c>
      <c r="CX45" s="77" t="s">
        <v>208</v>
      </c>
    </row>
    <row r="46" spans="1:102" s="16" customFormat="1" ht="10.5">
      <c r="A46" s="14" t="s">
        <v>841</v>
      </c>
      <c r="B46" s="63">
        <f>RANK(CT46,CT$2:CT$106)</f>
        <v>45</v>
      </c>
      <c r="C46" s="15" t="s">
        <v>1074</v>
      </c>
      <c r="D46" s="15" t="s">
        <v>41</v>
      </c>
      <c r="E46" s="15" t="s">
        <v>600</v>
      </c>
      <c r="F46" s="16">
        <v>38</v>
      </c>
      <c r="G46" s="64" t="s">
        <v>600</v>
      </c>
      <c r="H46" s="65"/>
      <c r="I46" s="66">
        <v>0</v>
      </c>
      <c r="J46" s="66">
        <v>0</v>
      </c>
      <c r="K46" s="66">
        <v>0</v>
      </c>
      <c r="L46" s="67">
        <v>0</v>
      </c>
      <c r="M46" s="68">
        <v>0</v>
      </c>
      <c r="N46" s="68">
        <v>0</v>
      </c>
      <c r="O46" s="69">
        <f>SUM(I46:K46)</f>
        <v>0</v>
      </c>
      <c r="P46" s="66">
        <v>0</v>
      </c>
      <c r="Q46" s="66">
        <v>10</v>
      </c>
      <c r="R46" s="66">
        <v>50</v>
      </c>
      <c r="S46" s="67">
        <v>60</v>
      </c>
      <c r="T46" s="68">
        <v>4</v>
      </c>
      <c r="U46" s="68">
        <v>10</v>
      </c>
      <c r="V46" s="69">
        <f>SUM(P46:R46)</f>
        <v>60</v>
      </c>
      <c r="W46" s="66">
        <v>15</v>
      </c>
      <c r="X46" s="66">
        <v>15</v>
      </c>
      <c r="Y46" s="66">
        <v>40</v>
      </c>
      <c r="Z46" s="67">
        <v>70</v>
      </c>
      <c r="AA46" s="68">
        <v>5</v>
      </c>
      <c r="AB46" s="68">
        <v>20</v>
      </c>
      <c r="AC46" s="69">
        <f>SUM(W46:Y46)</f>
        <v>70</v>
      </c>
      <c r="AD46" s="66">
        <v>40</v>
      </c>
      <c r="AE46" s="66">
        <v>50</v>
      </c>
      <c r="AF46" s="66">
        <v>20</v>
      </c>
      <c r="AG46" s="67">
        <v>110</v>
      </c>
      <c r="AH46" s="68">
        <v>10</v>
      </c>
      <c r="AI46" s="68">
        <v>30</v>
      </c>
      <c r="AJ46" s="69">
        <f>SUM(AD46:AF46)</f>
        <v>110</v>
      </c>
      <c r="AK46" s="66">
        <v>30</v>
      </c>
      <c r="AL46" s="66">
        <v>30</v>
      </c>
      <c r="AM46" s="66">
        <v>30</v>
      </c>
      <c r="AN46" s="67">
        <v>90</v>
      </c>
      <c r="AO46" s="68">
        <v>9</v>
      </c>
      <c r="AP46" s="68">
        <v>20</v>
      </c>
      <c r="AQ46" s="69">
        <f>SUM(AK46:AM46)</f>
        <v>90</v>
      </c>
      <c r="AR46" s="66">
        <v>20</v>
      </c>
      <c r="AS46" s="66">
        <v>20</v>
      </c>
      <c r="AT46" s="66">
        <v>20</v>
      </c>
      <c r="AU46" s="67">
        <v>60</v>
      </c>
      <c r="AV46" s="68">
        <v>10</v>
      </c>
      <c r="AW46" s="68">
        <v>10</v>
      </c>
      <c r="AX46" s="69">
        <f>SUM(AR46:AT46)</f>
        <v>60</v>
      </c>
      <c r="AY46" s="66">
        <v>20</v>
      </c>
      <c r="AZ46" s="66">
        <v>20</v>
      </c>
      <c r="BA46" s="66">
        <v>20</v>
      </c>
      <c r="BB46" s="67">
        <v>60</v>
      </c>
      <c r="BC46" s="68">
        <v>7</v>
      </c>
      <c r="BD46" s="68">
        <v>7</v>
      </c>
      <c r="BE46" s="69">
        <f>SUM(AY46:BA46)</f>
        <v>60</v>
      </c>
      <c r="BF46" s="66">
        <v>30</v>
      </c>
      <c r="BG46" s="66">
        <v>15</v>
      </c>
      <c r="BH46" s="66">
        <v>30</v>
      </c>
      <c r="BI46" s="67">
        <v>75</v>
      </c>
      <c r="BJ46" s="68">
        <v>8</v>
      </c>
      <c r="BK46" s="68">
        <v>10</v>
      </c>
      <c r="BL46" s="69">
        <f>SUM(BF46:BH46)</f>
        <v>75</v>
      </c>
      <c r="BM46" s="66">
        <v>20</v>
      </c>
      <c r="BN46" s="66">
        <v>30</v>
      </c>
      <c r="BO46" s="66">
        <v>50</v>
      </c>
      <c r="BP46" s="67">
        <v>100</v>
      </c>
      <c r="BQ46" s="68">
        <v>6</v>
      </c>
      <c r="BR46" s="68">
        <v>20</v>
      </c>
      <c r="BS46" s="69">
        <f>SUM(BM46:BO46)</f>
        <v>100</v>
      </c>
      <c r="BT46" s="66">
        <v>20</v>
      </c>
      <c r="BU46" s="66">
        <v>20</v>
      </c>
      <c r="BV46" s="66">
        <v>20</v>
      </c>
      <c r="BW46" s="67">
        <v>60</v>
      </c>
      <c r="BX46" s="68">
        <v>6</v>
      </c>
      <c r="BY46" s="68">
        <v>0</v>
      </c>
      <c r="BZ46" s="69">
        <f>SUM(BT46:BV46)</f>
        <v>60</v>
      </c>
      <c r="CA46" s="66">
        <v>30</v>
      </c>
      <c r="CB46" s="66">
        <v>30</v>
      </c>
      <c r="CC46" s="66">
        <v>30</v>
      </c>
      <c r="CD46" s="67">
        <v>90</v>
      </c>
      <c r="CE46" s="68">
        <v>9</v>
      </c>
      <c r="CF46" s="68">
        <v>9</v>
      </c>
      <c r="CG46" s="69">
        <f>SUM(CA46:CC46)</f>
        <v>90</v>
      </c>
      <c r="CH46" s="66">
        <v>20</v>
      </c>
      <c r="CI46" s="66">
        <v>20</v>
      </c>
      <c r="CJ46" s="66">
        <v>20</v>
      </c>
      <c r="CK46" s="67">
        <v>60</v>
      </c>
      <c r="CL46" s="68">
        <v>6</v>
      </c>
      <c r="CM46" s="68">
        <v>6</v>
      </c>
      <c r="CN46" s="69">
        <f>SUM(CH46:CJ46)</f>
        <v>60</v>
      </c>
      <c r="CO46" s="70">
        <v>1200</v>
      </c>
      <c r="CP46" s="71">
        <v>120</v>
      </c>
      <c r="CQ46" s="72"/>
      <c r="CR46" s="73"/>
      <c r="CS46" s="73"/>
      <c r="CT46" s="74">
        <f>L46+S46+Z46+AG46+AN46+AU46+BB46+BI46+BP46+BW46+CD46+CK46</f>
        <v>835</v>
      </c>
      <c r="CU46" s="75">
        <f>M46+T46+AA46+AH46+AO46+AV46+BC46+BJ46+BQ46+BX46+CE46+CL46</f>
        <v>80</v>
      </c>
      <c r="CV46" s="75">
        <f>N46+U46+AB46+AI46+AP46+AW46+BD46+BK46+BR46+BY46+CF46+CM46</f>
        <v>142</v>
      </c>
      <c r="CW46" s="76" t="s">
        <v>440</v>
      </c>
      <c r="CX46" s="77" t="s">
        <v>1165</v>
      </c>
    </row>
    <row r="47" spans="1:102" s="16" customFormat="1" ht="10.5">
      <c r="A47" s="14"/>
      <c r="B47" s="63">
        <f>RANK(CT47,CT$2:CT$106)</f>
        <v>46</v>
      </c>
      <c r="C47" s="15" t="s">
        <v>1057</v>
      </c>
      <c r="D47" s="15" t="s">
        <v>49</v>
      </c>
      <c r="E47" s="15" t="s">
        <v>769</v>
      </c>
      <c r="F47" s="16">
        <v>55</v>
      </c>
      <c r="G47" s="64" t="s">
        <v>822</v>
      </c>
      <c r="H47" s="65"/>
      <c r="I47" s="66">
        <v>16</v>
      </c>
      <c r="J47" s="66">
        <v>12</v>
      </c>
      <c r="K47" s="66">
        <v>37</v>
      </c>
      <c r="L47" s="67">
        <v>65</v>
      </c>
      <c r="M47" s="68">
        <v>9</v>
      </c>
      <c r="N47" s="68">
        <v>8</v>
      </c>
      <c r="O47" s="69">
        <f>SUM(I47:K47)</f>
        <v>65</v>
      </c>
      <c r="P47" s="66">
        <v>0</v>
      </c>
      <c r="Q47" s="66">
        <v>12</v>
      </c>
      <c r="R47" s="66">
        <v>10</v>
      </c>
      <c r="S47" s="67">
        <v>22</v>
      </c>
      <c r="T47" s="68">
        <v>3</v>
      </c>
      <c r="U47" s="68">
        <v>3</v>
      </c>
      <c r="V47" s="69">
        <f>SUM(P47:R47)</f>
        <v>22</v>
      </c>
      <c r="W47" s="66">
        <v>28</v>
      </c>
      <c r="X47" s="66">
        <v>6</v>
      </c>
      <c r="Y47" s="66">
        <v>22</v>
      </c>
      <c r="Z47" s="67">
        <v>56</v>
      </c>
      <c r="AA47" s="68">
        <v>8</v>
      </c>
      <c r="AB47" s="68">
        <v>11</v>
      </c>
      <c r="AC47" s="69">
        <f>SUM(W47:Y47)</f>
        <v>56</v>
      </c>
      <c r="AD47" s="66">
        <v>24</v>
      </c>
      <c r="AE47" s="66">
        <v>33</v>
      </c>
      <c r="AF47" s="66">
        <v>12</v>
      </c>
      <c r="AG47" s="67">
        <v>69</v>
      </c>
      <c r="AH47" s="68">
        <v>9</v>
      </c>
      <c r="AI47" s="68">
        <v>9</v>
      </c>
      <c r="AJ47" s="69">
        <f>SUM(AD47:AF47)</f>
        <v>69</v>
      </c>
      <c r="AK47" s="66">
        <v>44</v>
      </c>
      <c r="AL47" s="66">
        <v>40</v>
      </c>
      <c r="AM47" s="66">
        <v>15</v>
      </c>
      <c r="AN47" s="67">
        <v>99</v>
      </c>
      <c r="AO47" s="68">
        <v>11</v>
      </c>
      <c r="AP47" s="68">
        <v>14</v>
      </c>
      <c r="AQ47" s="69">
        <f>SUM(AK47:AM47)</f>
        <v>99</v>
      </c>
      <c r="AR47" s="66">
        <v>25</v>
      </c>
      <c r="AS47" s="66">
        <v>29</v>
      </c>
      <c r="AT47" s="66">
        <v>25</v>
      </c>
      <c r="AU47" s="67">
        <v>79</v>
      </c>
      <c r="AV47" s="68">
        <v>7</v>
      </c>
      <c r="AW47" s="68">
        <v>10</v>
      </c>
      <c r="AX47" s="69">
        <f>SUM(AR47:AT47)</f>
        <v>79</v>
      </c>
      <c r="AY47" s="66">
        <v>37</v>
      </c>
      <c r="AZ47" s="66">
        <v>36</v>
      </c>
      <c r="BA47" s="66">
        <v>10</v>
      </c>
      <c r="BB47" s="67">
        <v>83</v>
      </c>
      <c r="BC47" s="68">
        <v>8</v>
      </c>
      <c r="BD47" s="68">
        <v>11</v>
      </c>
      <c r="BE47" s="69">
        <f>SUM(AY47:BA47)</f>
        <v>83</v>
      </c>
      <c r="BF47" s="66">
        <v>12</v>
      </c>
      <c r="BG47" s="66">
        <v>30</v>
      </c>
      <c r="BH47" s="66">
        <v>12</v>
      </c>
      <c r="BI47" s="67">
        <v>54</v>
      </c>
      <c r="BJ47" s="68">
        <v>5</v>
      </c>
      <c r="BK47" s="68">
        <v>7</v>
      </c>
      <c r="BL47" s="69">
        <f>SUM(BF47:BH47)</f>
        <v>54</v>
      </c>
      <c r="BM47" s="66">
        <v>22</v>
      </c>
      <c r="BN47" s="66">
        <v>21</v>
      </c>
      <c r="BO47" s="66">
        <v>6</v>
      </c>
      <c r="BP47" s="67">
        <v>49</v>
      </c>
      <c r="BQ47" s="68">
        <v>5</v>
      </c>
      <c r="BR47" s="68">
        <v>7</v>
      </c>
      <c r="BS47" s="69">
        <f>SUM(BM47:BO47)</f>
        <v>49</v>
      </c>
      <c r="BT47" s="66">
        <v>9</v>
      </c>
      <c r="BU47" s="66">
        <v>90</v>
      </c>
      <c r="BV47" s="66">
        <v>43</v>
      </c>
      <c r="BW47" s="67">
        <v>142</v>
      </c>
      <c r="BX47" s="68">
        <v>15</v>
      </c>
      <c r="BY47" s="68">
        <v>17</v>
      </c>
      <c r="BZ47" s="69">
        <f>SUM(BT47:BV47)</f>
        <v>142</v>
      </c>
      <c r="CA47" s="66">
        <v>5</v>
      </c>
      <c r="CB47" s="66">
        <v>29</v>
      </c>
      <c r="CC47" s="66">
        <v>14</v>
      </c>
      <c r="CD47" s="67">
        <v>48</v>
      </c>
      <c r="CE47" s="68">
        <v>6</v>
      </c>
      <c r="CF47" s="68">
        <v>7</v>
      </c>
      <c r="CG47" s="69">
        <f>SUM(CA47:CC47)</f>
        <v>48</v>
      </c>
      <c r="CH47" s="66">
        <v>12</v>
      </c>
      <c r="CI47" s="66">
        <v>34</v>
      </c>
      <c r="CJ47" s="66">
        <v>18</v>
      </c>
      <c r="CK47" s="67">
        <v>64</v>
      </c>
      <c r="CL47" s="68">
        <v>6</v>
      </c>
      <c r="CM47" s="68">
        <v>8</v>
      </c>
      <c r="CN47" s="69">
        <f>SUM(CH47:CJ47)</f>
        <v>64</v>
      </c>
      <c r="CO47" s="70">
        <v>1000</v>
      </c>
      <c r="CP47" s="71">
        <v>120</v>
      </c>
      <c r="CQ47" s="72"/>
      <c r="CR47" s="73"/>
      <c r="CS47" s="73"/>
      <c r="CT47" s="74">
        <f>L47+S47+Z47+AG47+AN47+AU47+BB47+BI47+BP47+BW47+CD47+CK47</f>
        <v>830</v>
      </c>
      <c r="CU47" s="75">
        <f>M47+T47+AA47+AH47+AO47+AV47+BC47+BJ47+BQ47+BX47+CE47+CL47</f>
        <v>92</v>
      </c>
      <c r="CV47" s="75">
        <f>N47+U47+AB47+AI47+AP47+AW47+BD47+BK47+BR47+BY47+CF47+CM47</f>
        <v>112</v>
      </c>
      <c r="CW47" s="76" t="s">
        <v>495</v>
      </c>
      <c r="CX47" s="77" t="s">
        <v>51</v>
      </c>
    </row>
    <row r="48" spans="1:102" s="16" customFormat="1" ht="10.5">
      <c r="A48" s="14"/>
      <c r="B48" s="63">
        <f>RANK(CT48,CT$2:CT$106)</f>
        <v>47</v>
      </c>
      <c r="C48" s="15" t="s">
        <v>187</v>
      </c>
      <c r="D48" s="15" t="s">
        <v>1114</v>
      </c>
      <c r="E48" s="15" t="s">
        <v>771</v>
      </c>
      <c r="F48" s="16">
        <v>59</v>
      </c>
      <c r="G48" s="64" t="s">
        <v>808</v>
      </c>
      <c r="H48" s="65"/>
      <c r="I48" s="66">
        <v>30</v>
      </c>
      <c r="J48" s="66">
        <v>30</v>
      </c>
      <c r="K48" s="66">
        <v>30</v>
      </c>
      <c r="L48" s="67">
        <v>90</v>
      </c>
      <c r="M48" s="68">
        <v>9</v>
      </c>
      <c r="N48" s="68">
        <v>9</v>
      </c>
      <c r="O48" s="69">
        <f>SUM(I48:K48)</f>
        <v>90</v>
      </c>
      <c r="P48" s="66">
        <v>27</v>
      </c>
      <c r="Q48" s="66">
        <v>11.6</v>
      </c>
      <c r="R48" s="66">
        <v>20</v>
      </c>
      <c r="S48" s="67">
        <v>58.6</v>
      </c>
      <c r="T48" s="68">
        <v>7</v>
      </c>
      <c r="U48" s="68">
        <v>6</v>
      </c>
      <c r="V48" s="69">
        <f>SUM(P48:R48)</f>
        <v>58.6</v>
      </c>
      <c r="W48" s="66">
        <v>30.2</v>
      </c>
      <c r="X48" s="66">
        <v>20</v>
      </c>
      <c r="Y48" s="66">
        <v>21.2</v>
      </c>
      <c r="Z48" s="67">
        <v>71.4</v>
      </c>
      <c r="AA48" s="68">
        <v>9</v>
      </c>
      <c r="AB48" s="68">
        <v>7</v>
      </c>
      <c r="AC48" s="69">
        <f>SUM(W48:Y48)</f>
        <v>71.4</v>
      </c>
      <c r="AD48" s="66">
        <v>28.8</v>
      </c>
      <c r="AE48" s="66">
        <v>40</v>
      </c>
      <c r="AF48" s="66">
        <v>24.9</v>
      </c>
      <c r="AG48" s="67">
        <v>93.69999999999999</v>
      </c>
      <c r="AH48" s="68">
        <v>15</v>
      </c>
      <c r="AI48" s="68">
        <v>10</v>
      </c>
      <c r="AJ48" s="69">
        <f>SUM(AD48:AF48)</f>
        <v>93.69999999999999</v>
      </c>
      <c r="AK48" s="66">
        <v>38</v>
      </c>
      <c r="AL48" s="66">
        <v>10</v>
      </c>
      <c r="AM48" s="66">
        <v>20</v>
      </c>
      <c r="AN48" s="67">
        <v>68</v>
      </c>
      <c r="AO48" s="68">
        <v>7</v>
      </c>
      <c r="AP48" s="68">
        <v>7</v>
      </c>
      <c r="AQ48" s="69">
        <f>SUM(AK48:AM48)</f>
        <v>68</v>
      </c>
      <c r="AR48" s="66">
        <v>0</v>
      </c>
      <c r="AS48" s="66">
        <v>20</v>
      </c>
      <c r="AT48" s="66">
        <v>43.5</v>
      </c>
      <c r="AU48" s="67">
        <v>63.5</v>
      </c>
      <c r="AV48" s="68">
        <v>7</v>
      </c>
      <c r="AW48" s="68">
        <v>7</v>
      </c>
      <c r="AX48" s="69">
        <f>SUM(AR48:AT48)</f>
        <v>63.5</v>
      </c>
      <c r="AY48" s="66">
        <v>19</v>
      </c>
      <c r="AZ48" s="66">
        <v>40</v>
      </c>
      <c r="BA48" s="66">
        <v>16.1</v>
      </c>
      <c r="BB48" s="67">
        <v>75.1</v>
      </c>
      <c r="BC48" s="68">
        <v>8</v>
      </c>
      <c r="BD48" s="68">
        <v>8</v>
      </c>
      <c r="BE48" s="69">
        <f>SUM(AY48:BA48)</f>
        <v>75.1</v>
      </c>
      <c r="BF48" s="66">
        <v>50</v>
      </c>
      <c r="BG48" s="66">
        <v>20</v>
      </c>
      <c r="BH48" s="66">
        <v>29.9</v>
      </c>
      <c r="BI48" s="67">
        <v>99.9</v>
      </c>
      <c r="BJ48" s="68">
        <v>11</v>
      </c>
      <c r="BK48" s="68">
        <v>10</v>
      </c>
      <c r="BL48" s="69">
        <f>SUM(BF48:BH48)</f>
        <v>99.9</v>
      </c>
      <c r="BM48" s="66">
        <v>0</v>
      </c>
      <c r="BN48" s="66">
        <v>10</v>
      </c>
      <c r="BO48" s="66">
        <v>24.9</v>
      </c>
      <c r="BP48" s="67">
        <v>34.9</v>
      </c>
      <c r="BQ48" s="68">
        <v>5</v>
      </c>
      <c r="BR48" s="68">
        <v>4</v>
      </c>
      <c r="BS48" s="69">
        <f>SUM(BM48:BO48)</f>
        <v>34.9</v>
      </c>
      <c r="BT48" s="66">
        <v>10</v>
      </c>
      <c r="BU48" s="66">
        <v>30</v>
      </c>
      <c r="BV48" s="66">
        <v>30</v>
      </c>
      <c r="BW48" s="67">
        <v>70</v>
      </c>
      <c r="BX48" s="68">
        <v>7</v>
      </c>
      <c r="BY48" s="68">
        <v>7</v>
      </c>
      <c r="BZ48" s="69">
        <f>SUM(BT48:BV48)</f>
        <v>70</v>
      </c>
      <c r="CA48" s="66">
        <v>14.5</v>
      </c>
      <c r="CB48" s="66">
        <v>0</v>
      </c>
      <c r="CC48" s="66">
        <v>5.8</v>
      </c>
      <c r="CD48" s="67">
        <v>20.3</v>
      </c>
      <c r="CE48" s="68">
        <v>3</v>
      </c>
      <c r="CF48" s="68">
        <v>0</v>
      </c>
      <c r="CG48" s="69">
        <f>SUM(CA48:CC48)</f>
        <v>20.3</v>
      </c>
      <c r="CH48" s="66">
        <v>0</v>
      </c>
      <c r="CI48" s="66">
        <v>12</v>
      </c>
      <c r="CJ48" s="66">
        <v>13.8</v>
      </c>
      <c r="CK48" s="67">
        <v>25.8</v>
      </c>
      <c r="CL48" s="68">
        <v>5</v>
      </c>
      <c r="CM48" s="68">
        <v>3</v>
      </c>
      <c r="CN48" s="69">
        <f>SUM(CH48:CJ48)</f>
        <v>25.8</v>
      </c>
      <c r="CO48" s="70">
        <v>1000</v>
      </c>
      <c r="CP48" s="71">
        <v>100</v>
      </c>
      <c r="CQ48" s="72"/>
      <c r="CR48" s="73"/>
      <c r="CS48" s="73"/>
      <c r="CT48" s="74">
        <f>L48+S48+Z48+AG48+AN48+AU48+BB48+BI48+BP48+BW48+CD48+CK48</f>
        <v>771.1999999999998</v>
      </c>
      <c r="CU48" s="75">
        <f>M48+T48+AA48+AH48+AO48+AV48+BC48+BJ48+BQ48+BX48+CE48+CL48</f>
        <v>93</v>
      </c>
      <c r="CV48" s="75">
        <f>N48+U48+AB48+AI48+AP48+AW48+BD48+BK48+BR48+BY48+CF48+CM48</f>
        <v>78</v>
      </c>
      <c r="CW48" s="76" t="s">
        <v>525</v>
      </c>
      <c r="CX48" s="77" t="s">
        <v>189</v>
      </c>
    </row>
    <row r="49" spans="1:102" s="16" customFormat="1" ht="10.5">
      <c r="A49" s="14"/>
      <c r="B49" s="63">
        <f>RANK(CT49,CT$2:CT$106)</f>
        <v>48</v>
      </c>
      <c r="C49" s="15" t="s">
        <v>1022</v>
      </c>
      <c r="D49" s="15" t="s">
        <v>274</v>
      </c>
      <c r="E49" s="15" t="s">
        <v>787</v>
      </c>
      <c r="F49" s="16">
        <v>48</v>
      </c>
      <c r="G49" s="64" t="s">
        <v>800</v>
      </c>
      <c r="H49" s="65"/>
      <c r="I49" s="66">
        <v>35.8</v>
      </c>
      <c r="J49" s="66">
        <v>13.9</v>
      </c>
      <c r="K49" s="66">
        <v>17</v>
      </c>
      <c r="L49" s="67">
        <v>66.69999999999999</v>
      </c>
      <c r="M49" s="68">
        <v>11</v>
      </c>
      <c r="N49" s="68">
        <v>13</v>
      </c>
      <c r="O49" s="69">
        <f>SUM(I49:K49)</f>
        <v>66.69999999999999</v>
      </c>
      <c r="P49" s="66">
        <v>23.5</v>
      </c>
      <c r="Q49" s="66">
        <v>12.2</v>
      </c>
      <c r="R49" s="66">
        <v>25.7</v>
      </c>
      <c r="S49" s="67">
        <v>61.400000000000006</v>
      </c>
      <c r="T49" s="68">
        <v>11</v>
      </c>
      <c r="U49" s="68">
        <v>9</v>
      </c>
      <c r="V49" s="69">
        <f>SUM(P49:R49)</f>
        <v>61.400000000000006</v>
      </c>
      <c r="W49" s="66">
        <v>40.3</v>
      </c>
      <c r="X49" s="66">
        <v>29</v>
      </c>
      <c r="Y49" s="66">
        <v>17.8</v>
      </c>
      <c r="Z49" s="67">
        <v>87.1</v>
      </c>
      <c r="AA49" s="68">
        <v>15</v>
      </c>
      <c r="AB49" s="68">
        <v>12</v>
      </c>
      <c r="AC49" s="69">
        <f>SUM(W49:Y49)</f>
        <v>87.1</v>
      </c>
      <c r="AD49" s="66">
        <v>23.9</v>
      </c>
      <c r="AE49" s="66">
        <v>7.4</v>
      </c>
      <c r="AF49" s="66">
        <v>16.3</v>
      </c>
      <c r="AG49" s="67">
        <v>47.599999999999994</v>
      </c>
      <c r="AH49" s="68">
        <v>9</v>
      </c>
      <c r="AI49" s="68">
        <v>9</v>
      </c>
      <c r="AJ49" s="69">
        <f>SUM(AD49:AF49)</f>
        <v>47.599999999999994</v>
      </c>
      <c r="AK49" s="66">
        <v>14.9</v>
      </c>
      <c r="AL49" s="66">
        <v>5</v>
      </c>
      <c r="AM49" s="66">
        <v>11.6</v>
      </c>
      <c r="AN49" s="67">
        <v>31.5</v>
      </c>
      <c r="AO49" s="68">
        <v>9</v>
      </c>
      <c r="AP49" s="68">
        <v>5</v>
      </c>
      <c r="AQ49" s="69">
        <f>SUM(AK49:AM49)</f>
        <v>31.5</v>
      </c>
      <c r="AR49" s="66">
        <v>35.9</v>
      </c>
      <c r="AS49" s="66">
        <v>20.8</v>
      </c>
      <c r="AT49" s="66">
        <v>28.5</v>
      </c>
      <c r="AU49" s="67">
        <v>85.2</v>
      </c>
      <c r="AV49" s="68">
        <v>17</v>
      </c>
      <c r="AW49" s="68">
        <v>15</v>
      </c>
      <c r="AX49" s="69">
        <f>SUM(AR49:AT49)</f>
        <v>85.2</v>
      </c>
      <c r="AY49" s="66">
        <v>33.2</v>
      </c>
      <c r="AZ49" s="66">
        <v>22.5</v>
      </c>
      <c r="BA49" s="66">
        <v>23.5</v>
      </c>
      <c r="BB49" s="67">
        <v>79.2</v>
      </c>
      <c r="BC49" s="68">
        <v>19</v>
      </c>
      <c r="BD49" s="68">
        <v>18</v>
      </c>
      <c r="BE49" s="69">
        <f>SUM(AY49:BA49)</f>
        <v>79.2</v>
      </c>
      <c r="BF49" s="66">
        <v>13.3</v>
      </c>
      <c r="BG49" s="66">
        <v>15.4</v>
      </c>
      <c r="BH49" s="66">
        <v>10.1</v>
      </c>
      <c r="BI49" s="67">
        <v>38.800000000000004</v>
      </c>
      <c r="BJ49" s="68">
        <v>11</v>
      </c>
      <c r="BK49" s="68">
        <v>8</v>
      </c>
      <c r="BL49" s="69">
        <f>SUM(BF49:BH49)</f>
        <v>38.800000000000004</v>
      </c>
      <c r="BM49" s="66">
        <v>13</v>
      </c>
      <c r="BN49" s="66">
        <v>4.9</v>
      </c>
      <c r="BO49" s="66">
        <v>22</v>
      </c>
      <c r="BP49" s="67">
        <v>39.9</v>
      </c>
      <c r="BQ49" s="68">
        <v>12</v>
      </c>
      <c r="BR49" s="68">
        <v>6</v>
      </c>
      <c r="BS49" s="69">
        <f>SUM(BM49:BO49)</f>
        <v>39.9</v>
      </c>
      <c r="BT49" s="66">
        <v>41.4</v>
      </c>
      <c r="BU49" s="66">
        <v>21.5</v>
      </c>
      <c r="BV49" s="66">
        <v>35.7</v>
      </c>
      <c r="BW49" s="67">
        <v>98.6</v>
      </c>
      <c r="BX49" s="68">
        <v>26</v>
      </c>
      <c r="BY49" s="68">
        <v>15</v>
      </c>
      <c r="BZ49" s="69">
        <f>SUM(BT49:BV49)</f>
        <v>98.6</v>
      </c>
      <c r="CA49" s="66">
        <v>25</v>
      </c>
      <c r="CB49" s="66">
        <v>33.8</v>
      </c>
      <c r="CC49" s="66">
        <v>16.2</v>
      </c>
      <c r="CD49" s="67">
        <v>75</v>
      </c>
      <c r="CE49" s="68">
        <v>22</v>
      </c>
      <c r="CF49" s="68">
        <v>14</v>
      </c>
      <c r="CG49" s="69">
        <f>SUM(CA49:CC49)</f>
        <v>75</v>
      </c>
      <c r="CH49" s="66">
        <v>17.6</v>
      </c>
      <c r="CI49" s="66">
        <v>24.2</v>
      </c>
      <c r="CJ49" s="66">
        <v>18</v>
      </c>
      <c r="CK49" s="67">
        <v>59.8</v>
      </c>
      <c r="CL49" s="68">
        <v>19</v>
      </c>
      <c r="CM49" s="68">
        <v>13</v>
      </c>
      <c r="CN49" s="69">
        <f>SUM(CH49:CJ49)</f>
        <v>59.8</v>
      </c>
      <c r="CO49" s="70">
        <v>720</v>
      </c>
      <c r="CP49" s="71">
        <v>100</v>
      </c>
      <c r="CQ49" s="72"/>
      <c r="CR49" s="73"/>
      <c r="CS49" s="73"/>
      <c r="CT49" s="74">
        <f>L49+S49+Z49+AG49+AN49+AU49+BB49+BI49+BP49+BW49+CD49+CK49</f>
        <v>770.8</v>
      </c>
      <c r="CU49" s="75">
        <f>M49+T49+AA49+AH49+AO49+AV49+BC49+BJ49+BQ49+BX49+CE49+CL49</f>
        <v>181</v>
      </c>
      <c r="CV49" s="75">
        <f>N49+U49+AB49+AI49+AP49+AW49+BD49+BK49+BR49+BY49+CF49+CM49</f>
        <v>137</v>
      </c>
      <c r="CW49" s="76" t="s">
        <v>499</v>
      </c>
      <c r="CX49" s="77" t="s">
        <v>276</v>
      </c>
    </row>
    <row r="50" spans="1:102" s="16" customFormat="1" ht="10.5">
      <c r="A50" s="14"/>
      <c r="B50" s="63">
        <f>RANK(CT50,CT$2:CT$106)</f>
        <v>49</v>
      </c>
      <c r="C50" s="15" t="s">
        <v>846</v>
      </c>
      <c r="D50" s="15" t="s">
        <v>41</v>
      </c>
      <c r="E50" s="15" t="s">
        <v>996</v>
      </c>
      <c r="F50" s="16">
        <v>36</v>
      </c>
      <c r="G50" s="64" t="s">
        <v>845</v>
      </c>
      <c r="H50" s="65"/>
      <c r="I50" s="66">
        <v>45</v>
      </c>
      <c r="J50" s="66">
        <v>90</v>
      </c>
      <c r="K50" s="66">
        <v>0</v>
      </c>
      <c r="L50" s="67">
        <v>135</v>
      </c>
      <c r="M50" s="68">
        <v>5</v>
      </c>
      <c r="N50" s="68">
        <v>26</v>
      </c>
      <c r="O50" s="69">
        <f>SUM(I50:K50)</f>
        <v>135</v>
      </c>
      <c r="P50" s="66">
        <v>106.7</v>
      </c>
      <c r="Q50" s="66">
        <v>25.4</v>
      </c>
      <c r="R50" s="66">
        <v>0</v>
      </c>
      <c r="S50" s="67">
        <v>132.1</v>
      </c>
      <c r="T50" s="68">
        <v>5</v>
      </c>
      <c r="U50" s="68">
        <v>32</v>
      </c>
      <c r="V50" s="69">
        <f>SUM(P50:R50)</f>
        <v>132.1</v>
      </c>
      <c r="W50" s="66">
        <v>9.5</v>
      </c>
      <c r="X50" s="66">
        <v>21</v>
      </c>
      <c r="Y50" s="66">
        <v>6.9</v>
      </c>
      <c r="Z50" s="67">
        <v>37.4</v>
      </c>
      <c r="AA50" s="68">
        <v>3</v>
      </c>
      <c r="AB50" s="68">
        <v>7</v>
      </c>
      <c r="AC50" s="69">
        <f>SUM(W50:Y50)</f>
        <v>37.4</v>
      </c>
      <c r="AD50" s="66">
        <v>10.5</v>
      </c>
      <c r="AE50" s="66">
        <v>10</v>
      </c>
      <c r="AF50" s="66">
        <v>70</v>
      </c>
      <c r="AG50" s="67">
        <v>90.5</v>
      </c>
      <c r="AH50" s="68">
        <v>3</v>
      </c>
      <c r="AI50" s="68">
        <v>12</v>
      </c>
      <c r="AJ50" s="69">
        <f>SUM(AD50:AF50)</f>
        <v>90.5</v>
      </c>
      <c r="AK50" s="66">
        <v>3.5</v>
      </c>
      <c r="AL50" s="66">
        <v>20.5</v>
      </c>
      <c r="AM50" s="66">
        <v>24.5</v>
      </c>
      <c r="AN50" s="67">
        <v>48.5</v>
      </c>
      <c r="AO50" s="68">
        <v>5</v>
      </c>
      <c r="AP50" s="68">
        <v>21</v>
      </c>
      <c r="AQ50" s="69">
        <f>SUM(AK50:AM50)</f>
        <v>48.5</v>
      </c>
      <c r="AR50" s="66">
        <v>50.7</v>
      </c>
      <c r="AS50" s="66">
        <v>28.2</v>
      </c>
      <c r="AT50" s="66">
        <v>28.1</v>
      </c>
      <c r="AU50" s="67">
        <v>107</v>
      </c>
      <c r="AV50" s="68">
        <v>6</v>
      </c>
      <c r="AW50" s="68">
        <v>20</v>
      </c>
      <c r="AX50" s="69">
        <f>SUM(AR50:AT50)</f>
        <v>107</v>
      </c>
      <c r="AY50" s="66">
        <v>20.5</v>
      </c>
      <c r="AZ50" s="66">
        <v>0</v>
      </c>
      <c r="BA50" s="66">
        <v>0</v>
      </c>
      <c r="BB50" s="67">
        <v>20.5</v>
      </c>
      <c r="BC50" s="68">
        <v>1</v>
      </c>
      <c r="BD50" s="68">
        <v>2</v>
      </c>
      <c r="BE50" s="69">
        <f>SUM(AY50:BA50)</f>
        <v>20.5</v>
      </c>
      <c r="BF50" s="66">
        <v>5.3</v>
      </c>
      <c r="BG50" s="66">
        <v>10.2</v>
      </c>
      <c r="BH50" s="66">
        <v>6.5</v>
      </c>
      <c r="BI50" s="67">
        <v>22</v>
      </c>
      <c r="BJ50" s="68">
        <v>3</v>
      </c>
      <c r="BK50" s="68">
        <v>4</v>
      </c>
      <c r="BL50" s="69">
        <f>SUM(BF50:BH50)</f>
        <v>22</v>
      </c>
      <c r="BM50" s="66">
        <v>10.5</v>
      </c>
      <c r="BN50" s="66">
        <v>10</v>
      </c>
      <c r="BO50" s="66">
        <v>0</v>
      </c>
      <c r="BP50" s="67">
        <v>20.5</v>
      </c>
      <c r="BQ50" s="68">
        <v>3</v>
      </c>
      <c r="BR50" s="68">
        <v>3</v>
      </c>
      <c r="BS50" s="69">
        <f>SUM(BM50:BO50)</f>
        <v>20.5</v>
      </c>
      <c r="BT50" s="66">
        <v>0</v>
      </c>
      <c r="BU50" s="66">
        <v>30.5</v>
      </c>
      <c r="BV50" s="66">
        <v>10.2</v>
      </c>
      <c r="BW50" s="67">
        <v>40.7</v>
      </c>
      <c r="BX50" s="68">
        <v>4</v>
      </c>
      <c r="BY50" s="68">
        <v>7</v>
      </c>
      <c r="BZ50" s="69">
        <f>SUM(BT50:BV50)</f>
        <v>40.7</v>
      </c>
      <c r="CA50" s="66">
        <v>20.5</v>
      </c>
      <c r="CB50" s="66">
        <v>25.1</v>
      </c>
      <c r="CC50" s="66">
        <v>30.5</v>
      </c>
      <c r="CD50" s="67">
        <v>76.1</v>
      </c>
      <c r="CE50" s="68">
        <v>4</v>
      </c>
      <c r="CF50" s="68">
        <v>8</v>
      </c>
      <c r="CG50" s="69">
        <f>SUM(CA50:CC50)</f>
        <v>76.1</v>
      </c>
      <c r="CH50" s="66">
        <v>20.5</v>
      </c>
      <c r="CI50" s="66">
        <v>11.5</v>
      </c>
      <c r="CJ50" s="66">
        <v>0</v>
      </c>
      <c r="CK50" s="67">
        <v>32</v>
      </c>
      <c r="CL50" s="68">
        <v>2</v>
      </c>
      <c r="CM50" s="68">
        <v>4</v>
      </c>
      <c r="CN50" s="69">
        <f>SUM(CH50:CJ50)</f>
        <v>32</v>
      </c>
      <c r="CO50" s="70">
        <v>2400</v>
      </c>
      <c r="CP50" s="71">
        <v>400</v>
      </c>
      <c r="CQ50" s="72"/>
      <c r="CR50" s="73"/>
      <c r="CS50" s="73"/>
      <c r="CT50" s="74">
        <f>L50+S50+Z50+AG50+AN50+AU50+BB50+BI50+BP50+BW50+CD50+CK50</f>
        <v>762.3000000000001</v>
      </c>
      <c r="CU50" s="75">
        <f>M50+T50+AA50+AH50+AO50+AV50+BC50+BJ50+BQ50+BX50+CE50+CL50</f>
        <v>44</v>
      </c>
      <c r="CV50" s="75">
        <f>N50+U50+AB50+AI50+AP50+AW50+BD50+BK50+BR50+BY50+CF50+CM50</f>
        <v>146</v>
      </c>
      <c r="CW50" s="76" t="s">
        <v>1147</v>
      </c>
      <c r="CX50" s="77" t="s">
        <v>1148</v>
      </c>
    </row>
    <row r="51" spans="1:102" s="16" customFormat="1" ht="10.5">
      <c r="A51" s="14"/>
      <c r="B51" s="63">
        <f>RANK(CT51,CT$2:CT$106)</f>
        <v>50</v>
      </c>
      <c r="C51" s="15" t="s">
        <v>1015</v>
      </c>
      <c r="D51" s="15" t="s">
        <v>45</v>
      </c>
      <c r="E51" s="15" t="s">
        <v>973</v>
      </c>
      <c r="F51" s="16">
        <v>31</v>
      </c>
      <c r="G51" s="64" t="s">
        <v>935</v>
      </c>
      <c r="H51" s="65"/>
      <c r="I51" s="66">
        <v>30.6</v>
      </c>
      <c r="J51" s="66">
        <v>28.2</v>
      </c>
      <c r="K51" s="66">
        <v>46.7</v>
      </c>
      <c r="L51" s="67">
        <v>105.5</v>
      </c>
      <c r="M51" s="68">
        <v>9</v>
      </c>
      <c r="N51" s="68">
        <v>8</v>
      </c>
      <c r="O51" s="69">
        <f>SUM(I51:K51)</f>
        <v>105.5</v>
      </c>
      <c r="P51" s="66">
        <v>37.2</v>
      </c>
      <c r="Q51" s="66">
        <v>31</v>
      </c>
      <c r="R51" s="66">
        <v>0</v>
      </c>
      <c r="S51" s="67">
        <v>68.2</v>
      </c>
      <c r="T51" s="68">
        <v>8</v>
      </c>
      <c r="U51" s="68">
        <v>5</v>
      </c>
      <c r="V51" s="69">
        <f>SUM(P51:R51)</f>
        <v>68.2</v>
      </c>
      <c r="W51" s="66">
        <v>0</v>
      </c>
      <c r="X51" s="66">
        <v>0</v>
      </c>
      <c r="Y51" s="66">
        <v>0</v>
      </c>
      <c r="Z51" s="67">
        <v>0</v>
      </c>
      <c r="AA51" s="68">
        <v>0</v>
      </c>
      <c r="AB51" s="68">
        <v>0</v>
      </c>
      <c r="AC51" s="69">
        <f>SUM(W51:Y51)</f>
        <v>0</v>
      </c>
      <c r="AD51" s="66">
        <v>10</v>
      </c>
      <c r="AE51" s="66">
        <v>20</v>
      </c>
      <c r="AF51" s="66">
        <v>33</v>
      </c>
      <c r="AG51" s="67">
        <v>63</v>
      </c>
      <c r="AH51" s="68">
        <v>6</v>
      </c>
      <c r="AI51" s="68">
        <v>6</v>
      </c>
      <c r="AJ51" s="69">
        <f>SUM(AD51:AF51)</f>
        <v>63</v>
      </c>
      <c r="AK51" s="66">
        <v>63.3</v>
      </c>
      <c r="AL51" s="66">
        <v>72.6</v>
      </c>
      <c r="AM51" s="66">
        <v>32.4</v>
      </c>
      <c r="AN51" s="67">
        <v>168.29999999999998</v>
      </c>
      <c r="AO51" s="68">
        <v>12</v>
      </c>
      <c r="AP51" s="68">
        <v>15</v>
      </c>
      <c r="AQ51" s="69">
        <f>SUM(AK51:AM51)</f>
        <v>168.29999999999998</v>
      </c>
      <c r="AR51" s="66">
        <v>29.2</v>
      </c>
      <c r="AS51" s="66">
        <v>21.3</v>
      </c>
      <c r="AT51" s="66">
        <v>0</v>
      </c>
      <c r="AU51" s="67">
        <v>50.5</v>
      </c>
      <c r="AV51" s="68">
        <v>5</v>
      </c>
      <c r="AW51" s="68">
        <v>4</v>
      </c>
      <c r="AX51" s="69">
        <f>SUM(AR51:AT51)</f>
        <v>50.5</v>
      </c>
      <c r="AY51" s="66">
        <v>0</v>
      </c>
      <c r="AZ51" s="66">
        <v>0</v>
      </c>
      <c r="BA51" s="66">
        <v>0</v>
      </c>
      <c r="BB51" s="67">
        <v>0</v>
      </c>
      <c r="BC51" s="68">
        <v>0</v>
      </c>
      <c r="BD51" s="68">
        <v>0</v>
      </c>
      <c r="BE51" s="69">
        <f>SUM(AY51:BA51)</f>
        <v>0</v>
      </c>
      <c r="BF51" s="66">
        <v>0</v>
      </c>
      <c r="BG51" s="66">
        <v>0</v>
      </c>
      <c r="BH51" s="66">
        <v>0</v>
      </c>
      <c r="BI51" s="67">
        <v>0</v>
      </c>
      <c r="BJ51" s="68">
        <v>0</v>
      </c>
      <c r="BK51" s="68">
        <v>0</v>
      </c>
      <c r="BL51" s="69">
        <f>SUM(BF51:BH51)</f>
        <v>0</v>
      </c>
      <c r="BM51" s="66">
        <v>6</v>
      </c>
      <c r="BN51" s="66">
        <v>13</v>
      </c>
      <c r="BO51" s="66">
        <v>41.5</v>
      </c>
      <c r="BP51" s="67">
        <v>60.5</v>
      </c>
      <c r="BQ51" s="68">
        <v>6</v>
      </c>
      <c r="BR51" s="68">
        <v>6</v>
      </c>
      <c r="BS51" s="69">
        <f>SUM(BM51:BO51)</f>
        <v>60.5</v>
      </c>
      <c r="BT51" s="66">
        <v>0</v>
      </c>
      <c r="BU51" s="66">
        <v>19</v>
      </c>
      <c r="BV51" s="66">
        <v>9.5</v>
      </c>
      <c r="BW51" s="67">
        <v>28.5</v>
      </c>
      <c r="BX51" s="68">
        <v>3</v>
      </c>
      <c r="BY51" s="68">
        <v>3</v>
      </c>
      <c r="BZ51" s="69">
        <f>SUM(BT51:BV51)</f>
        <v>28.5</v>
      </c>
      <c r="CA51" s="66">
        <v>31.5</v>
      </c>
      <c r="CB51" s="66">
        <v>22.5</v>
      </c>
      <c r="CC51" s="66">
        <v>37.6</v>
      </c>
      <c r="CD51" s="67">
        <v>91.6</v>
      </c>
      <c r="CE51" s="68">
        <v>9</v>
      </c>
      <c r="CF51" s="68">
        <v>9</v>
      </c>
      <c r="CG51" s="69">
        <f>SUM(CA51:CC51)</f>
        <v>91.6</v>
      </c>
      <c r="CH51" s="66">
        <v>40</v>
      </c>
      <c r="CI51" s="66">
        <v>13</v>
      </c>
      <c r="CJ51" s="66">
        <v>30.6</v>
      </c>
      <c r="CK51" s="67">
        <v>83.6</v>
      </c>
      <c r="CL51" s="68">
        <v>6</v>
      </c>
      <c r="CM51" s="68">
        <v>7</v>
      </c>
      <c r="CN51" s="69">
        <f>SUM(CH51:CJ51)</f>
        <v>83.6</v>
      </c>
      <c r="CO51" s="70">
        <v>2000</v>
      </c>
      <c r="CP51" s="71">
        <v>200</v>
      </c>
      <c r="CQ51" s="72"/>
      <c r="CR51" s="73"/>
      <c r="CS51" s="73"/>
      <c r="CT51" s="74">
        <f>L51+S51+Z51+AG51+AN51+AU51+BB51+BI51+BP51+BW51+CD51+CK51</f>
        <v>719.7</v>
      </c>
      <c r="CU51" s="75">
        <f>M51+T51+AA51+AH51+AO51+AV51+BC51+BJ51+BQ51+BX51+CE51+CL51</f>
        <v>64</v>
      </c>
      <c r="CV51" s="75">
        <f>N51+U51+AB51+AI51+AP51+AW51+BD51+BK51+BR51+BY51+CF51+CM51</f>
        <v>63</v>
      </c>
      <c r="CW51" s="76" t="s">
        <v>503</v>
      </c>
      <c r="CX51" s="77" t="s">
        <v>47</v>
      </c>
    </row>
    <row r="52" spans="1:102" s="16" customFormat="1" ht="10.5">
      <c r="A52" s="14"/>
      <c r="B52" s="63">
        <f>RANK(CT52,CT$2:CT$106)</f>
        <v>51</v>
      </c>
      <c r="C52" s="15" t="s">
        <v>229</v>
      </c>
      <c r="D52" s="15" t="s">
        <v>41</v>
      </c>
      <c r="E52" s="15" t="s">
        <v>779</v>
      </c>
      <c r="F52" s="16">
        <v>78</v>
      </c>
      <c r="G52" s="64" t="s">
        <v>229</v>
      </c>
      <c r="H52" s="65"/>
      <c r="I52" s="66">
        <v>21.7</v>
      </c>
      <c r="J52" s="66">
        <v>26.6</v>
      </c>
      <c r="K52" s="66">
        <v>26.4</v>
      </c>
      <c r="L52" s="67">
        <v>74.69999999999999</v>
      </c>
      <c r="M52" s="68">
        <v>9</v>
      </c>
      <c r="N52" s="68">
        <v>0</v>
      </c>
      <c r="O52" s="69">
        <f>SUM(I52:K52)</f>
        <v>74.69999999999999</v>
      </c>
      <c r="P52" s="66">
        <v>7.9</v>
      </c>
      <c r="Q52" s="66">
        <v>12.2</v>
      </c>
      <c r="R52" s="66">
        <v>25.2</v>
      </c>
      <c r="S52" s="67">
        <v>45.3</v>
      </c>
      <c r="T52" s="68">
        <v>7</v>
      </c>
      <c r="U52" s="68">
        <v>0</v>
      </c>
      <c r="V52" s="69">
        <f>SUM(P52:R52)</f>
        <v>45.3</v>
      </c>
      <c r="W52" s="66">
        <v>39.7</v>
      </c>
      <c r="X52" s="66">
        <v>13.4</v>
      </c>
      <c r="Y52" s="66">
        <v>19.4</v>
      </c>
      <c r="Z52" s="67">
        <v>72.5</v>
      </c>
      <c r="AA52" s="68">
        <v>11</v>
      </c>
      <c r="AB52" s="68">
        <v>0</v>
      </c>
      <c r="AC52" s="69">
        <f>SUM(W52:Y52)</f>
        <v>72.5</v>
      </c>
      <c r="AD52" s="66">
        <v>25.7</v>
      </c>
      <c r="AE52" s="66">
        <v>13.3</v>
      </c>
      <c r="AF52" s="66">
        <v>17.8</v>
      </c>
      <c r="AG52" s="67">
        <v>56.8</v>
      </c>
      <c r="AH52" s="68">
        <v>12</v>
      </c>
      <c r="AI52" s="68">
        <v>0</v>
      </c>
      <c r="AJ52" s="69">
        <f>SUM(AD52:AF52)</f>
        <v>56.8</v>
      </c>
      <c r="AK52" s="66">
        <v>22.6</v>
      </c>
      <c r="AL52" s="66">
        <v>25.6</v>
      </c>
      <c r="AM52" s="66">
        <v>18.7</v>
      </c>
      <c r="AN52" s="67">
        <v>66.9</v>
      </c>
      <c r="AO52" s="68">
        <v>11</v>
      </c>
      <c r="AP52" s="68">
        <v>0</v>
      </c>
      <c r="AQ52" s="69">
        <f>SUM(AK52:AM52)</f>
        <v>66.9</v>
      </c>
      <c r="AR52" s="66">
        <v>28</v>
      </c>
      <c r="AS52" s="66">
        <v>24.4</v>
      </c>
      <c r="AT52" s="66">
        <v>23.8</v>
      </c>
      <c r="AU52" s="67">
        <v>76.2</v>
      </c>
      <c r="AV52" s="68">
        <v>10</v>
      </c>
      <c r="AW52" s="68">
        <v>0</v>
      </c>
      <c r="AX52" s="69">
        <f>SUM(AR52:AT52)</f>
        <v>76.2</v>
      </c>
      <c r="AY52" s="66">
        <v>17</v>
      </c>
      <c r="AZ52" s="66">
        <v>15.7</v>
      </c>
      <c r="BA52" s="66">
        <v>26.2</v>
      </c>
      <c r="BB52" s="67">
        <v>58.900000000000006</v>
      </c>
      <c r="BC52" s="68">
        <v>10</v>
      </c>
      <c r="BD52" s="68">
        <v>0</v>
      </c>
      <c r="BE52" s="69">
        <f>SUM(AY52:BA52)</f>
        <v>58.900000000000006</v>
      </c>
      <c r="BF52" s="66">
        <v>25.5</v>
      </c>
      <c r="BG52" s="66">
        <v>3.1</v>
      </c>
      <c r="BH52" s="66">
        <v>9.3</v>
      </c>
      <c r="BI52" s="67">
        <v>37.900000000000006</v>
      </c>
      <c r="BJ52" s="68">
        <v>10</v>
      </c>
      <c r="BK52" s="68">
        <v>0</v>
      </c>
      <c r="BL52" s="69">
        <f>SUM(BF52:BH52)</f>
        <v>37.900000000000006</v>
      </c>
      <c r="BM52" s="66">
        <v>26.9</v>
      </c>
      <c r="BN52" s="66">
        <v>17.9</v>
      </c>
      <c r="BO52" s="66">
        <v>10</v>
      </c>
      <c r="BP52" s="67">
        <v>54.8</v>
      </c>
      <c r="BQ52" s="68">
        <v>10</v>
      </c>
      <c r="BR52" s="68">
        <v>0</v>
      </c>
      <c r="BS52" s="69">
        <f>SUM(BM52:BO52)</f>
        <v>54.8</v>
      </c>
      <c r="BT52" s="66">
        <v>21.4</v>
      </c>
      <c r="BU52" s="66">
        <v>25.2</v>
      </c>
      <c r="BV52" s="66">
        <v>12.6</v>
      </c>
      <c r="BW52" s="67">
        <v>59.199999999999996</v>
      </c>
      <c r="BX52" s="68">
        <v>8</v>
      </c>
      <c r="BY52" s="68">
        <v>0</v>
      </c>
      <c r="BZ52" s="69">
        <f>SUM(BT52:BV52)</f>
        <v>59.199999999999996</v>
      </c>
      <c r="CA52" s="66">
        <v>19.7</v>
      </c>
      <c r="CB52" s="66">
        <v>20.9</v>
      </c>
      <c r="CC52" s="66">
        <v>4.2</v>
      </c>
      <c r="CD52" s="67">
        <v>44.8</v>
      </c>
      <c r="CE52" s="68">
        <v>7</v>
      </c>
      <c r="CF52" s="68">
        <v>0</v>
      </c>
      <c r="CG52" s="69">
        <f>SUM(CA52:CC52)</f>
        <v>44.8</v>
      </c>
      <c r="CH52" s="66">
        <v>23.8</v>
      </c>
      <c r="CI52" s="66">
        <v>7.3</v>
      </c>
      <c r="CJ52" s="66">
        <v>34.2</v>
      </c>
      <c r="CK52" s="67">
        <v>65.30000000000001</v>
      </c>
      <c r="CL52" s="68">
        <v>11</v>
      </c>
      <c r="CM52" s="68">
        <v>0</v>
      </c>
      <c r="CN52" s="69">
        <f>SUM(CH52:CJ52)</f>
        <v>65.30000000000001</v>
      </c>
      <c r="CO52" s="70">
        <v>700</v>
      </c>
      <c r="CP52" s="71">
        <v>0</v>
      </c>
      <c r="CQ52" s="72"/>
      <c r="CR52" s="73"/>
      <c r="CS52" s="73"/>
      <c r="CT52" s="74">
        <f>L52+S52+Z52+AG52+AN52+AU52+BB52+BI52+BP52+BW52+CD52+CK52</f>
        <v>713.3</v>
      </c>
      <c r="CU52" s="75">
        <f>M52+T52+AA52+AH52+AO52+AV52+BC52+BJ52+BQ52+BX52+CE52+CL52</f>
        <v>116</v>
      </c>
      <c r="CV52" s="75">
        <f>N52+U52+AB52+AI52+AP52+AW52+BD52+BK52+BR52+BY52+CF52+CM52</f>
        <v>0</v>
      </c>
      <c r="CW52" s="76" t="s">
        <v>453</v>
      </c>
      <c r="CX52" s="77" t="s">
        <v>231</v>
      </c>
    </row>
    <row r="53" spans="1:102" s="16" customFormat="1" ht="10.5">
      <c r="A53" s="14"/>
      <c r="B53" s="63">
        <f>RANK(CT53,CT$2:CT$106)</f>
        <v>52</v>
      </c>
      <c r="C53" s="15" t="s">
        <v>1017</v>
      </c>
      <c r="D53" s="15" t="s">
        <v>41</v>
      </c>
      <c r="E53" s="15" t="s">
        <v>975</v>
      </c>
      <c r="F53" s="16">
        <v>20</v>
      </c>
      <c r="G53" s="64" t="s">
        <v>937</v>
      </c>
      <c r="H53" s="65"/>
      <c r="I53" s="66">
        <v>30</v>
      </c>
      <c r="J53" s="66">
        <v>35</v>
      </c>
      <c r="K53" s="66">
        <v>45</v>
      </c>
      <c r="L53" s="67">
        <v>110</v>
      </c>
      <c r="M53" s="68">
        <v>13</v>
      </c>
      <c r="N53" s="68">
        <v>0</v>
      </c>
      <c r="O53" s="69">
        <f>SUM(I53:K53)</f>
        <v>110</v>
      </c>
      <c r="P53" s="66">
        <v>46</v>
      </c>
      <c r="Q53" s="66">
        <v>41</v>
      </c>
      <c r="R53" s="66">
        <v>35</v>
      </c>
      <c r="S53" s="67">
        <v>122</v>
      </c>
      <c r="T53" s="68">
        <v>17</v>
      </c>
      <c r="U53" s="68">
        <v>0</v>
      </c>
      <c r="V53" s="69">
        <f>SUM(P53:R53)</f>
        <v>122</v>
      </c>
      <c r="W53" s="66">
        <v>54</v>
      </c>
      <c r="X53" s="66">
        <v>35</v>
      </c>
      <c r="Y53" s="66">
        <v>34</v>
      </c>
      <c r="Z53" s="67">
        <v>123</v>
      </c>
      <c r="AA53" s="68">
        <v>17</v>
      </c>
      <c r="AB53" s="68">
        <v>0</v>
      </c>
      <c r="AC53" s="69">
        <f>SUM(W53:Y53)</f>
        <v>123</v>
      </c>
      <c r="AD53" s="66">
        <v>35</v>
      </c>
      <c r="AE53" s="66">
        <v>5</v>
      </c>
      <c r="AF53" s="66">
        <v>30</v>
      </c>
      <c r="AG53" s="67">
        <v>70</v>
      </c>
      <c r="AH53" s="68">
        <v>11</v>
      </c>
      <c r="AI53" s="68">
        <v>0</v>
      </c>
      <c r="AJ53" s="69">
        <f>SUM(AD53:AF53)</f>
        <v>70</v>
      </c>
      <c r="AK53" s="66">
        <v>12</v>
      </c>
      <c r="AL53" s="66">
        <v>15</v>
      </c>
      <c r="AM53" s="66">
        <v>26</v>
      </c>
      <c r="AN53" s="67">
        <v>53</v>
      </c>
      <c r="AO53" s="68">
        <v>9</v>
      </c>
      <c r="AP53" s="68">
        <v>0</v>
      </c>
      <c r="AQ53" s="69">
        <f>SUM(AK53:AM53)</f>
        <v>53</v>
      </c>
      <c r="AR53" s="66">
        <v>12</v>
      </c>
      <c r="AS53" s="66">
        <v>5</v>
      </c>
      <c r="AT53" s="66">
        <v>6</v>
      </c>
      <c r="AU53" s="67">
        <v>23</v>
      </c>
      <c r="AV53" s="68">
        <v>4</v>
      </c>
      <c r="AW53" s="68">
        <v>0</v>
      </c>
      <c r="AX53" s="69">
        <f>SUM(AR53:AT53)</f>
        <v>23</v>
      </c>
      <c r="AY53" s="66">
        <v>12</v>
      </c>
      <c r="AZ53" s="66">
        <v>7</v>
      </c>
      <c r="BA53" s="66">
        <v>16</v>
      </c>
      <c r="BB53" s="67">
        <v>35</v>
      </c>
      <c r="BC53" s="68">
        <v>5</v>
      </c>
      <c r="BD53" s="68">
        <v>0</v>
      </c>
      <c r="BE53" s="69">
        <f>SUM(AY53:BA53)</f>
        <v>35</v>
      </c>
      <c r="BF53" s="66">
        <v>14</v>
      </c>
      <c r="BG53" s="66">
        <v>16</v>
      </c>
      <c r="BH53" s="66">
        <v>9</v>
      </c>
      <c r="BI53" s="67">
        <v>39</v>
      </c>
      <c r="BJ53" s="68">
        <v>5</v>
      </c>
      <c r="BK53" s="68">
        <v>0</v>
      </c>
      <c r="BL53" s="69">
        <f>SUM(BF53:BH53)</f>
        <v>39</v>
      </c>
      <c r="BM53" s="66">
        <v>5</v>
      </c>
      <c r="BN53" s="66">
        <v>18</v>
      </c>
      <c r="BO53" s="66">
        <v>7</v>
      </c>
      <c r="BP53" s="67">
        <v>30</v>
      </c>
      <c r="BQ53" s="68">
        <v>6</v>
      </c>
      <c r="BR53" s="68">
        <v>0</v>
      </c>
      <c r="BS53" s="69">
        <f>SUM(BM53:BO53)</f>
        <v>30</v>
      </c>
      <c r="BT53" s="66">
        <v>15</v>
      </c>
      <c r="BU53" s="66">
        <v>5</v>
      </c>
      <c r="BV53" s="66">
        <v>12</v>
      </c>
      <c r="BW53" s="67">
        <v>32</v>
      </c>
      <c r="BX53" s="68">
        <v>4</v>
      </c>
      <c r="BY53" s="68">
        <v>0</v>
      </c>
      <c r="BZ53" s="69">
        <f>SUM(BT53:BV53)</f>
        <v>32</v>
      </c>
      <c r="CA53" s="66">
        <v>7</v>
      </c>
      <c r="CB53" s="66">
        <v>5</v>
      </c>
      <c r="CC53" s="66">
        <v>13</v>
      </c>
      <c r="CD53" s="67">
        <v>25</v>
      </c>
      <c r="CE53" s="68">
        <v>6</v>
      </c>
      <c r="CF53" s="68">
        <v>0</v>
      </c>
      <c r="CG53" s="69">
        <f>SUM(CA53:CC53)</f>
        <v>25</v>
      </c>
      <c r="CH53" s="66">
        <v>4</v>
      </c>
      <c r="CI53" s="66">
        <v>3</v>
      </c>
      <c r="CJ53" s="66">
        <v>6</v>
      </c>
      <c r="CK53" s="67">
        <v>13</v>
      </c>
      <c r="CL53" s="68">
        <v>4</v>
      </c>
      <c r="CM53" s="68">
        <v>0</v>
      </c>
      <c r="CN53" s="69">
        <f>SUM(CH53:CJ53)</f>
        <v>13</v>
      </c>
      <c r="CO53" s="70">
        <v>1200</v>
      </c>
      <c r="CP53" s="71">
        <v>0</v>
      </c>
      <c r="CQ53" s="72"/>
      <c r="CR53" s="73"/>
      <c r="CS53" s="73"/>
      <c r="CT53" s="74">
        <f>L53+S53+Z53+AG53+AN53+AU53+BB53+BI53+BP53+BW53+CD53+CK53</f>
        <v>675</v>
      </c>
      <c r="CU53" s="75">
        <f>M53+T53+AA53+AH53+AO53+AV53+BC53+BJ53+BQ53+BX53+CE53+CL53</f>
        <v>101</v>
      </c>
      <c r="CV53" s="75">
        <f>N53+U53+AB53+AI53+AP53+AW53+BD53+BK53+BR53+BY53+CF53+CM53</f>
        <v>0</v>
      </c>
      <c r="CW53" s="76" t="s">
        <v>431</v>
      </c>
      <c r="CX53" s="77" t="s">
        <v>1126</v>
      </c>
    </row>
    <row r="54" spans="1:102" s="16" customFormat="1" ht="10.5">
      <c r="A54" s="14"/>
      <c r="B54" s="63">
        <f>RANK(CT54,CT$2:CT$106)</f>
        <v>53</v>
      </c>
      <c r="C54" s="15" t="s">
        <v>1069</v>
      </c>
      <c r="D54" s="15" t="s">
        <v>1070</v>
      </c>
      <c r="E54" s="15" t="s">
        <v>1005</v>
      </c>
      <c r="F54" s="16">
        <v>23</v>
      </c>
      <c r="G54" s="64" t="s">
        <v>964</v>
      </c>
      <c r="H54" s="65"/>
      <c r="I54" s="66">
        <v>11</v>
      </c>
      <c r="J54" s="66">
        <v>32.5</v>
      </c>
      <c r="K54" s="66">
        <v>35.5</v>
      </c>
      <c r="L54" s="67">
        <v>79</v>
      </c>
      <c r="M54" s="68">
        <v>9</v>
      </c>
      <c r="N54" s="68">
        <v>14</v>
      </c>
      <c r="O54" s="69">
        <f>SUM(I54:K54)</f>
        <v>79</v>
      </c>
      <c r="P54" s="66">
        <v>26.5</v>
      </c>
      <c r="Q54" s="66">
        <v>28</v>
      </c>
      <c r="R54" s="66">
        <v>9</v>
      </c>
      <c r="S54" s="67">
        <v>63.5</v>
      </c>
      <c r="T54" s="68">
        <v>8</v>
      </c>
      <c r="U54" s="68">
        <v>12</v>
      </c>
      <c r="V54" s="69">
        <f>SUM(P54:R54)</f>
        <v>63.5</v>
      </c>
      <c r="W54" s="66">
        <v>16</v>
      </c>
      <c r="X54" s="66">
        <v>0</v>
      </c>
      <c r="Y54" s="66">
        <v>14</v>
      </c>
      <c r="Z54" s="67">
        <v>30</v>
      </c>
      <c r="AA54" s="68">
        <v>5</v>
      </c>
      <c r="AB54" s="68">
        <v>11</v>
      </c>
      <c r="AC54" s="69">
        <f>SUM(W54:Y54)</f>
        <v>30</v>
      </c>
      <c r="AD54" s="66">
        <v>0</v>
      </c>
      <c r="AE54" s="66">
        <v>0</v>
      </c>
      <c r="AF54" s="66">
        <v>0</v>
      </c>
      <c r="AG54" s="67">
        <v>0</v>
      </c>
      <c r="AH54" s="68">
        <v>0</v>
      </c>
      <c r="AI54" s="68">
        <v>0</v>
      </c>
      <c r="AJ54" s="69">
        <f>SUM(AD54:AF54)</f>
        <v>0</v>
      </c>
      <c r="AK54" s="66">
        <v>11</v>
      </c>
      <c r="AL54" s="66">
        <v>17</v>
      </c>
      <c r="AM54" s="66">
        <v>8</v>
      </c>
      <c r="AN54" s="67">
        <v>36</v>
      </c>
      <c r="AO54" s="68">
        <v>7</v>
      </c>
      <c r="AP54" s="68">
        <v>10</v>
      </c>
      <c r="AQ54" s="69">
        <f>SUM(AK54:AM54)</f>
        <v>36</v>
      </c>
      <c r="AR54" s="66">
        <v>12.5</v>
      </c>
      <c r="AS54" s="66">
        <v>12</v>
      </c>
      <c r="AT54" s="66">
        <v>4</v>
      </c>
      <c r="AU54" s="67">
        <v>28.5</v>
      </c>
      <c r="AV54" s="68">
        <v>4</v>
      </c>
      <c r="AW54" s="68">
        <v>4</v>
      </c>
      <c r="AX54" s="69">
        <f>SUM(AR54:AT54)</f>
        <v>28.5</v>
      </c>
      <c r="AY54" s="66">
        <v>78.4</v>
      </c>
      <c r="AZ54" s="66">
        <v>38.9</v>
      </c>
      <c r="BA54" s="66">
        <v>37.9</v>
      </c>
      <c r="BB54" s="67">
        <v>155.20000000000002</v>
      </c>
      <c r="BC54" s="68">
        <v>18</v>
      </c>
      <c r="BD54" s="68">
        <v>21</v>
      </c>
      <c r="BE54" s="69">
        <f>SUM(AY54:BA54)</f>
        <v>155.20000000000002</v>
      </c>
      <c r="BF54" s="66">
        <v>20.5</v>
      </c>
      <c r="BG54" s="66">
        <v>25</v>
      </c>
      <c r="BH54" s="66">
        <v>11</v>
      </c>
      <c r="BI54" s="67">
        <v>56.5</v>
      </c>
      <c r="BJ54" s="68">
        <v>11</v>
      </c>
      <c r="BK54" s="68">
        <v>0</v>
      </c>
      <c r="BL54" s="69">
        <f>SUM(BF54:BH54)</f>
        <v>56.5</v>
      </c>
      <c r="BM54" s="66">
        <v>43</v>
      </c>
      <c r="BN54" s="66">
        <v>5</v>
      </c>
      <c r="BO54" s="66">
        <v>15</v>
      </c>
      <c r="BP54" s="67">
        <v>63</v>
      </c>
      <c r="BQ54" s="68">
        <v>10</v>
      </c>
      <c r="BR54" s="68">
        <v>0</v>
      </c>
      <c r="BS54" s="69">
        <f>SUM(BM54:BO54)</f>
        <v>63</v>
      </c>
      <c r="BT54" s="66">
        <v>21</v>
      </c>
      <c r="BU54" s="66">
        <v>9</v>
      </c>
      <c r="BV54" s="66">
        <v>23</v>
      </c>
      <c r="BW54" s="67">
        <v>53</v>
      </c>
      <c r="BX54" s="68">
        <v>5</v>
      </c>
      <c r="BY54" s="68">
        <v>0</v>
      </c>
      <c r="BZ54" s="69">
        <f>SUM(BT54:BV54)</f>
        <v>53</v>
      </c>
      <c r="CA54" s="66">
        <v>61</v>
      </c>
      <c r="CB54" s="66">
        <v>8</v>
      </c>
      <c r="CC54" s="66">
        <v>21</v>
      </c>
      <c r="CD54" s="67">
        <v>90</v>
      </c>
      <c r="CE54" s="68">
        <v>10</v>
      </c>
      <c r="CF54" s="68">
        <v>0</v>
      </c>
      <c r="CG54" s="69">
        <f>SUM(CA54:CC54)</f>
        <v>90</v>
      </c>
      <c r="CH54" s="66">
        <v>11</v>
      </c>
      <c r="CI54" s="66">
        <v>0</v>
      </c>
      <c r="CJ54" s="66">
        <v>5</v>
      </c>
      <c r="CK54" s="67">
        <v>16</v>
      </c>
      <c r="CL54" s="68">
        <v>4</v>
      </c>
      <c r="CM54" s="68">
        <v>0</v>
      </c>
      <c r="CN54" s="69">
        <f>SUM(CH54:CJ54)</f>
        <v>16</v>
      </c>
      <c r="CO54" s="70">
        <v>1000</v>
      </c>
      <c r="CP54" s="71">
        <v>100</v>
      </c>
      <c r="CQ54" s="72"/>
      <c r="CR54" s="73"/>
      <c r="CS54" s="73"/>
      <c r="CT54" s="74">
        <f>L54+S54+Z54+AG54+AN54+AU54+BB54+BI54+BP54+BW54+CD54+CK54</f>
        <v>670.7</v>
      </c>
      <c r="CU54" s="75">
        <f>M54+T54+AA54+AH54+AO54+AV54+BC54+BJ54+BQ54+BX54+CE54+CL54</f>
        <v>91</v>
      </c>
      <c r="CV54" s="75">
        <f>N54+U54+AB54+AI54+AP54+AW54+BD54+BK54+BR54+BY54+CF54+CM54</f>
        <v>72</v>
      </c>
      <c r="CW54" s="76" t="s">
        <v>1161</v>
      </c>
      <c r="CX54" s="77" t="s">
        <v>1162</v>
      </c>
    </row>
    <row r="55" spans="1:102" s="16" customFormat="1" ht="10.5">
      <c r="A55" s="14"/>
      <c r="B55" s="63">
        <f>RANK(CT55,CT$2:CT$106)</f>
        <v>54</v>
      </c>
      <c r="C55" s="15" t="s">
        <v>1120</v>
      </c>
      <c r="D55" s="15" t="s">
        <v>41</v>
      </c>
      <c r="E55" s="15" t="s">
        <v>1104</v>
      </c>
      <c r="F55" s="16">
        <v>48</v>
      </c>
      <c r="G55" s="64" t="s">
        <v>1094</v>
      </c>
      <c r="H55" s="65"/>
      <c r="I55" s="78">
        <v>30</v>
      </c>
      <c r="J55" s="78">
        <v>30</v>
      </c>
      <c r="K55" s="78">
        <v>20</v>
      </c>
      <c r="L55" s="67">
        <v>80</v>
      </c>
      <c r="M55" s="68">
        <v>7</v>
      </c>
      <c r="N55" s="68">
        <v>8</v>
      </c>
      <c r="O55" s="69">
        <f>SUM(I55:K55)</f>
        <v>80</v>
      </c>
      <c r="P55" s="78">
        <v>12</v>
      </c>
      <c r="Q55" s="78">
        <v>12</v>
      </c>
      <c r="R55" s="78">
        <v>16</v>
      </c>
      <c r="S55" s="67">
        <v>40</v>
      </c>
      <c r="T55" s="68">
        <v>10</v>
      </c>
      <c r="U55" s="68">
        <v>0</v>
      </c>
      <c r="V55" s="69">
        <f>SUM(P55:R55)</f>
        <v>40</v>
      </c>
      <c r="W55" s="78">
        <v>20</v>
      </c>
      <c r="X55" s="78">
        <v>30</v>
      </c>
      <c r="Y55" s="78">
        <v>20</v>
      </c>
      <c r="Z55" s="67">
        <v>70</v>
      </c>
      <c r="AA55" s="68">
        <v>15</v>
      </c>
      <c r="AB55" s="68">
        <v>0</v>
      </c>
      <c r="AC55" s="69">
        <f>SUM(W55:Y55)</f>
        <v>70</v>
      </c>
      <c r="AD55" s="78">
        <v>0</v>
      </c>
      <c r="AE55" s="78">
        <v>0</v>
      </c>
      <c r="AF55" s="78">
        <v>2</v>
      </c>
      <c r="AG55" s="67">
        <v>2</v>
      </c>
      <c r="AH55" s="68">
        <v>1</v>
      </c>
      <c r="AI55" s="68">
        <v>0</v>
      </c>
      <c r="AJ55" s="69">
        <f>SUM(AD55:AF55)</f>
        <v>2</v>
      </c>
      <c r="AK55" s="78">
        <v>0</v>
      </c>
      <c r="AL55" s="78">
        <v>5</v>
      </c>
      <c r="AM55" s="78">
        <v>15</v>
      </c>
      <c r="AN55" s="67">
        <v>20</v>
      </c>
      <c r="AO55" s="68">
        <v>4</v>
      </c>
      <c r="AP55" s="68">
        <v>0</v>
      </c>
      <c r="AQ55" s="69">
        <f>SUM(AK55:AM55)</f>
        <v>20</v>
      </c>
      <c r="AR55" s="78">
        <v>40</v>
      </c>
      <c r="AS55" s="78">
        <v>37</v>
      </c>
      <c r="AT55" s="78">
        <v>49</v>
      </c>
      <c r="AU55" s="67">
        <v>126</v>
      </c>
      <c r="AV55" s="68">
        <v>21</v>
      </c>
      <c r="AW55" s="68">
        <v>0</v>
      </c>
      <c r="AX55" s="69">
        <f>SUM(AR55:AT55)</f>
        <v>126</v>
      </c>
      <c r="AY55" s="78">
        <v>75</v>
      </c>
      <c r="AZ55" s="78">
        <v>59</v>
      </c>
      <c r="BA55" s="78">
        <v>15</v>
      </c>
      <c r="BB55" s="67">
        <v>149</v>
      </c>
      <c r="BC55" s="68">
        <v>15</v>
      </c>
      <c r="BD55" s="68">
        <v>0</v>
      </c>
      <c r="BE55" s="69">
        <f>SUM(AY55:BA55)</f>
        <v>149</v>
      </c>
      <c r="BF55" s="78">
        <v>41</v>
      </c>
      <c r="BG55" s="78">
        <v>72</v>
      </c>
      <c r="BH55" s="78">
        <v>37</v>
      </c>
      <c r="BI55" s="67">
        <v>150</v>
      </c>
      <c r="BJ55" s="68">
        <v>16</v>
      </c>
      <c r="BK55" s="68">
        <v>0</v>
      </c>
      <c r="BL55" s="69">
        <f>SUM(BF55:BH55)</f>
        <v>150</v>
      </c>
      <c r="BM55" s="78">
        <v>5</v>
      </c>
      <c r="BN55" s="78">
        <v>4</v>
      </c>
      <c r="BO55" s="78">
        <v>5</v>
      </c>
      <c r="BP55" s="67">
        <v>14</v>
      </c>
      <c r="BQ55" s="68">
        <v>3</v>
      </c>
      <c r="BR55" s="68">
        <v>0</v>
      </c>
      <c r="BS55" s="69">
        <f>SUM(BM55:BO55)</f>
        <v>14</v>
      </c>
      <c r="BT55" s="78">
        <v>0</v>
      </c>
      <c r="BU55" s="78">
        <v>0</v>
      </c>
      <c r="BV55" s="78">
        <v>3</v>
      </c>
      <c r="BW55" s="67">
        <v>3</v>
      </c>
      <c r="BX55" s="68">
        <v>1</v>
      </c>
      <c r="BY55" s="68">
        <v>0</v>
      </c>
      <c r="BZ55" s="69">
        <f>SUM(BT55:BV55)</f>
        <v>3</v>
      </c>
      <c r="CA55" s="78">
        <v>0</v>
      </c>
      <c r="CB55" s="78">
        <v>0</v>
      </c>
      <c r="CC55" s="78">
        <v>0</v>
      </c>
      <c r="CD55" s="67">
        <v>0</v>
      </c>
      <c r="CE55" s="68">
        <v>0</v>
      </c>
      <c r="CF55" s="68">
        <v>0</v>
      </c>
      <c r="CG55" s="69">
        <f>SUM(CA55:CC55)</f>
        <v>0</v>
      </c>
      <c r="CH55" s="78">
        <v>0</v>
      </c>
      <c r="CI55" s="78">
        <v>0</v>
      </c>
      <c r="CJ55" s="78">
        <v>0</v>
      </c>
      <c r="CK55" s="67">
        <v>0</v>
      </c>
      <c r="CL55" s="68">
        <v>0</v>
      </c>
      <c r="CM55" s="68">
        <v>0</v>
      </c>
      <c r="CN55" s="69">
        <f>SUM(CH55:CJ55)</f>
        <v>0</v>
      </c>
      <c r="CO55" s="70">
        <v>1000</v>
      </c>
      <c r="CP55" s="71">
        <v>1000</v>
      </c>
      <c r="CQ55" s="72"/>
      <c r="CR55" s="73"/>
      <c r="CS55" s="73"/>
      <c r="CT55" s="74">
        <f>L55+S55+Z55+AG55+AN55+AU55+BB55+BI55+BP55+BW55+CD55+CK55</f>
        <v>654</v>
      </c>
      <c r="CU55" s="75">
        <f>M55+T55+AA55+AH55+AO55+AV55+BC55+BJ55+BQ55+BX55+CE55+CL55</f>
        <v>93</v>
      </c>
      <c r="CV55" s="75">
        <f>N55+U55+AB55+AI55+AP55+AW55+BD55+BK55+BR55+BY55+CF55+CM55</f>
        <v>8</v>
      </c>
      <c r="CW55" s="76" t="s">
        <v>1166</v>
      </c>
      <c r="CX55" s="77" t="s">
        <v>1167</v>
      </c>
    </row>
    <row r="56" spans="1:102" s="16" customFormat="1" ht="10.5">
      <c r="A56" s="14"/>
      <c r="B56" s="63">
        <f>RANK(CT56,CT$2:CT$106)</f>
        <v>55</v>
      </c>
      <c r="C56" s="15" t="s">
        <v>1035</v>
      </c>
      <c r="D56" s="15" t="s">
        <v>41</v>
      </c>
      <c r="E56" s="15" t="s">
        <v>782</v>
      </c>
      <c r="F56" s="16">
        <v>29</v>
      </c>
      <c r="G56" s="64" t="s">
        <v>805</v>
      </c>
      <c r="H56" s="65"/>
      <c r="I56" s="66">
        <v>9</v>
      </c>
      <c r="J56" s="66">
        <v>25.5</v>
      </c>
      <c r="K56" s="66">
        <v>31</v>
      </c>
      <c r="L56" s="67">
        <v>65.5</v>
      </c>
      <c r="M56" s="68">
        <v>9</v>
      </c>
      <c r="N56" s="68">
        <v>0</v>
      </c>
      <c r="O56" s="69">
        <f>SUM(I56:K56)</f>
        <v>65.5</v>
      </c>
      <c r="P56" s="66">
        <v>39</v>
      </c>
      <c r="Q56" s="66">
        <v>0</v>
      </c>
      <c r="R56" s="66">
        <v>9</v>
      </c>
      <c r="S56" s="67">
        <v>48</v>
      </c>
      <c r="T56" s="68">
        <v>3</v>
      </c>
      <c r="U56" s="68">
        <v>0</v>
      </c>
      <c r="V56" s="69">
        <f>SUM(P56:R56)</f>
        <v>48</v>
      </c>
      <c r="W56" s="66">
        <v>31</v>
      </c>
      <c r="X56" s="66">
        <v>12</v>
      </c>
      <c r="Y56" s="66">
        <v>13</v>
      </c>
      <c r="Z56" s="67">
        <v>56</v>
      </c>
      <c r="AA56" s="68">
        <v>5</v>
      </c>
      <c r="AB56" s="68">
        <v>0</v>
      </c>
      <c r="AC56" s="69">
        <f>SUM(W56:Y56)</f>
        <v>56</v>
      </c>
      <c r="AD56" s="66">
        <v>21</v>
      </c>
      <c r="AE56" s="66">
        <v>24</v>
      </c>
      <c r="AF56" s="66">
        <v>22</v>
      </c>
      <c r="AG56" s="67">
        <v>67</v>
      </c>
      <c r="AH56" s="68">
        <v>6</v>
      </c>
      <c r="AI56" s="68">
        <v>0</v>
      </c>
      <c r="AJ56" s="69">
        <f>SUM(AD56:AF56)</f>
        <v>67</v>
      </c>
      <c r="AK56" s="66">
        <v>48</v>
      </c>
      <c r="AL56" s="66">
        <v>29</v>
      </c>
      <c r="AM56" s="66">
        <v>53</v>
      </c>
      <c r="AN56" s="67">
        <v>130</v>
      </c>
      <c r="AO56" s="68">
        <v>10</v>
      </c>
      <c r="AP56" s="68">
        <v>0</v>
      </c>
      <c r="AQ56" s="69">
        <f>SUM(AK56:AM56)</f>
        <v>130</v>
      </c>
      <c r="AR56" s="66">
        <v>0</v>
      </c>
      <c r="AS56" s="66">
        <v>4</v>
      </c>
      <c r="AT56" s="66">
        <v>14</v>
      </c>
      <c r="AU56" s="67">
        <v>18</v>
      </c>
      <c r="AV56" s="68">
        <v>3</v>
      </c>
      <c r="AW56" s="68">
        <v>0</v>
      </c>
      <c r="AX56" s="69">
        <f>SUM(AR56:AT56)</f>
        <v>18</v>
      </c>
      <c r="AY56" s="66">
        <v>15</v>
      </c>
      <c r="AZ56" s="66">
        <v>6</v>
      </c>
      <c r="BA56" s="66">
        <v>14</v>
      </c>
      <c r="BB56" s="67">
        <v>35</v>
      </c>
      <c r="BC56" s="68">
        <v>4</v>
      </c>
      <c r="BD56" s="68">
        <v>0</v>
      </c>
      <c r="BE56" s="69">
        <f>SUM(AY56:BA56)</f>
        <v>35</v>
      </c>
      <c r="BF56" s="66">
        <v>36</v>
      </c>
      <c r="BG56" s="66">
        <v>0</v>
      </c>
      <c r="BH56" s="66">
        <v>0</v>
      </c>
      <c r="BI56" s="67">
        <v>36</v>
      </c>
      <c r="BJ56" s="68">
        <v>3</v>
      </c>
      <c r="BK56" s="68">
        <v>0</v>
      </c>
      <c r="BL56" s="69">
        <f>SUM(BF56:BH56)</f>
        <v>36</v>
      </c>
      <c r="BM56" s="66">
        <v>24</v>
      </c>
      <c r="BN56" s="66">
        <v>0</v>
      </c>
      <c r="BO56" s="66">
        <v>46</v>
      </c>
      <c r="BP56" s="67">
        <v>70</v>
      </c>
      <c r="BQ56" s="68">
        <v>3</v>
      </c>
      <c r="BR56" s="68">
        <v>0</v>
      </c>
      <c r="BS56" s="69">
        <f>SUM(BM56:BO56)</f>
        <v>70</v>
      </c>
      <c r="BT56" s="66">
        <v>7</v>
      </c>
      <c r="BU56" s="66">
        <v>7</v>
      </c>
      <c r="BV56" s="66">
        <v>12</v>
      </c>
      <c r="BW56" s="67">
        <v>26</v>
      </c>
      <c r="BX56" s="68">
        <v>4</v>
      </c>
      <c r="BY56" s="68">
        <v>0</v>
      </c>
      <c r="BZ56" s="69">
        <f>SUM(BT56:BV56)</f>
        <v>26</v>
      </c>
      <c r="CA56" s="66">
        <v>9</v>
      </c>
      <c r="CB56" s="66">
        <v>11</v>
      </c>
      <c r="CC56" s="66">
        <v>10</v>
      </c>
      <c r="CD56" s="67">
        <v>30</v>
      </c>
      <c r="CE56" s="68">
        <v>4</v>
      </c>
      <c r="CF56" s="68">
        <v>0</v>
      </c>
      <c r="CG56" s="69">
        <f>SUM(CA56:CC56)</f>
        <v>30</v>
      </c>
      <c r="CH56" s="66">
        <v>18</v>
      </c>
      <c r="CI56" s="66">
        <v>24</v>
      </c>
      <c r="CJ56" s="66">
        <v>14</v>
      </c>
      <c r="CK56" s="67">
        <v>56</v>
      </c>
      <c r="CL56" s="68">
        <v>6</v>
      </c>
      <c r="CM56" s="68">
        <v>0</v>
      </c>
      <c r="CN56" s="69">
        <f>SUM(CH56:CJ56)</f>
        <v>56</v>
      </c>
      <c r="CO56" s="70">
        <v>720</v>
      </c>
      <c r="CP56" s="71">
        <v>0</v>
      </c>
      <c r="CQ56" s="72"/>
      <c r="CR56" s="73"/>
      <c r="CS56" s="73"/>
      <c r="CT56" s="74">
        <f>L56+S56+Z56+AG56+AN56+AU56+BB56+BI56+BP56+BW56+CD56+CK56</f>
        <v>637.5</v>
      </c>
      <c r="CU56" s="75">
        <f>M56+T56+AA56+AH56+AO56+AV56+BC56+BJ56+BQ56+BX56+CE56+CL56</f>
        <v>60</v>
      </c>
      <c r="CV56" s="75">
        <f>N56+U56+AB56+AI56+AP56+AW56+BD56+BK56+BR56+BY56+CF56+CM56</f>
        <v>0</v>
      </c>
      <c r="CW56" s="76" t="s">
        <v>472</v>
      </c>
      <c r="CX56" s="77" t="s">
        <v>1139</v>
      </c>
    </row>
    <row r="57" spans="1:102" s="16" customFormat="1" ht="10.5">
      <c r="A57" s="14"/>
      <c r="B57" s="63">
        <f>RANK(CT57,CT$2:CT$106)</f>
        <v>56</v>
      </c>
      <c r="C57" s="15" t="s">
        <v>1040</v>
      </c>
      <c r="D57" s="15" t="s">
        <v>352</v>
      </c>
      <c r="E57" s="15" t="s">
        <v>764</v>
      </c>
      <c r="F57" s="16">
        <v>45</v>
      </c>
      <c r="G57" s="64" t="s">
        <v>809</v>
      </c>
      <c r="H57" s="65"/>
      <c r="I57" s="66">
        <v>5.7</v>
      </c>
      <c r="J57" s="66">
        <v>8.7</v>
      </c>
      <c r="K57" s="66">
        <v>23.5</v>
      </c>
      <c r="L57" s="67">
        <v>37.9</v>
      </c>
      <c r="M57" s="68">
        <v>4</v>
      </c>
      <c r="N57" s="68">
        <v>0</v>
      </c>
      <c r="O57" s="69">
        <f>SUM(I57:K57)</f>
        <v>37.9</v>
      </c>
      <c r="P57" s="66">
        <v>25.5</v>
      </c>
      <c r="Q57" s="66">
        <v>27.1</v>
      </c>
      <c r="R57" s="66">
        <v>24.3</v>
      </c>
      <c r="S57" s="67">
        <v>76.9</v>
      </c>
      <c r="T57" s="68">
        <v>10</v>
      </c>
      <c r="U57" s="68">
        <v>0</v>
      </c>
      <c r="V57" s="69">
        <f>SUM(P57:R57)</f>
        <v>76.9</v>
      </c>
      <c r="W57" s="66">
        <v>25.5</v>
      </c>
      <c r="X57" s="66">
        <v>21.3</v>
      </c>
      <c r="Y57" s="66">
        <v>39.7</v>
      </c>
      <c r="Z57" s="67">
        <v>86.5</v>
      </c>
      <c r="AA57" s="68">
        <v>8</v>
      </c>
      <c r="AB57" s="68">
        <v>0</v>
      </c>
      <c r="AC57" s="69">
        <f>SUM(W57:Y57)</f>
        <v>86.5</v>
      </c>
      <c r="AD57" s="66">
        <v>38.1</v>
      </c>
      <c r="AE57" s="66">
        <v>17.9</v>
      </c>
      <c r="AF57" s="66">
        <v>26.1</v>
      </c>
      <c r="AG57" s="67">
        <v>82.1</v>
      </c>
      <c r="AH57" s="68">
        <v>11</v>
      </c>
      <c r="AI57" s="68">
        <v>0</v>
      </c>
      <c r="AJ57" s="69">
        <f>SUM(AD57:AF57)</f>
        <v>82.1</v>
      </c>
      <c r="AK57" s="66">
        <v>28</v>
      </c>
      <c r="AL57" s="66">
        <v>34.5</v>
      </c>
      <c r="AM57" s="66">
        <v>26.4</v>
      </c>
      <c r="AN57" s="67">
        <v>88.9</v>
      </c>
      <c r="AO57" s="68">
        <v>17</v>
      </c>
      <c r="AP57" s="68">
        <v>0</v>
      </c>
      <c r="AQ57" s="69">
        <f>SUM(AK57:AM57)</f>
        <v>88.9</v>
      </c>
      <c r="AR57" s="66">
        <v>26.3</v>
      </c>
      <c r="AS57" s="66">
        <v>17.1</v>
      </c>
      <c r="AT57" s="66">
        <v>11.2</v>
      </c>
      <c r="AU57" s="67">
        <v>54.60000000000001</v>
      </c>
      <c r="AV57" s="68">
        <v>7</v>
      </c>
      <c r="AW57" s="68">
        <v>0</v>
      </c>
      <c r="AX57" s="69">
        <f>SUM(AR57:AT57)</f>
        <v>54.60000000000001</v>
      </c>
      <c r="AY57" s="66">
        <v>27.2</v>
      </c>
      <c r="AZ57" s="66">
        <v>0</v>
      </c>
      <c r="BA57" s="66">
        <v>20</v>
      </c>
      <c r="BB57" s="67">
        <v>47.2</v>
      </c>
      <c r="BC57" s="68">
        <v>5</v>
      </c>
      <c r="BD57" s="68">
        <v>0</v>
      </c>
      <c r="BE57" s="69">
        <f>SUM(AY57:BA57)</f>
        <v>47.2</v>
      </c>
      <c r="BF57" s="66">
        <v>0</v>
      </c>
      <c r="BG57" s="66">
        <v>11.2</v>
      </c>
      <c r="BH57" s="66">
        <v>0</v>
      </c>
      <c r="BI57" s="67">
        <v>11.2</v>
      </c>
      <c r="BJ57" s="68">
        <v>1</v>
      </c>
      <c r="BK57" s="68">
        <v>0</v>
      </c>
      <c r="BL57" s="69">
        <f>SUM(BF57:BH57)</f>
        <v>11.2</v>
      </c>
      <c r="BM57" s="66">
        <v>0</v>
      </c>
      <c r="BN57" s="66">
        <v>0</v>
      </c>
      <c r="BO57" s="66">
        <v>8</v>
      </c>
      <c r="BP57" s="67">
        <v>8</v>
      </c>
      <c r="BQ57" s="68">
        <v>1</v>
      </c>
      <c r="BR57" s="68">
        <v>0</v>
      </c>
      <c r="BS57" s="69">
        <f>SUM(BM57:BO57)</f>
        <v>8</v>
      </c>
      <c r="BT57" s="66">
        <v>7.5</v>
      </c>
      <c r="BU57" s="66">
        <v>0</v>
      </c>
      <c r="BV57" s="66">
        <v>7.5</v>
      </c>
      <c r="BW57" s="67">
        <v>15</v>
      </c>
      <c r="BX57" s="68">
        <v>2</v>
      </c>
      <c r="BY57" s="68">
        <v>0</v>
      </c>
      <c r="BZ57" s="69">
        <f>SUM(BT57:BV57)</f>
        <v>15</v>
      </c>
      <c r="CA57" s="66">
        <v>10.6</v>
      </c>
      <c r="CB57" s="66">
        <v>25.6</v>
      </c>
      <c r="CC57" s="66">
        <v>38.2</v>
      </c>
      <c r="CD57" s="67">
        <v>74.4</v>
      </c>
      <c r="CE57" s="68">
        <v>9</v>
      </c>
      <c r="CF57" s="68">
        <v>8</v>
      </c>
      <c r="CG57" s="69">
        <f>SUM(CA57:CC57)</f>
        <v>74.4</v>
      </c>
      <c r="CH57" s="66">
        <v>25.8</v>
      </c>
      <c r="CI57" s="66">
        <v>0</v>
      </c>
      <c r="CJ57" s="66">
        <v>25</v>
      </c>
      <c r="CK57" s="67">
        <v>50.8</v>
      </c>
      <c r="CL57" s="68">
        <v>6</v>
      </c>
      <c r="CM57" s="68">
        <v>0</v>
      </c>
      <c r="CN57" s="69">
        <f>SUM(CH57:CJ57)</f>
        <v>50.8</v>
      </c>
      <c r="CO57" s="70">
        <v>500</v>
      </c>
      <c r="CP57" s="71">
        <v>0</v>
      </c>
      <c r="CQ57" s="72"/>
      <c r="CR57" s="73"/>
      <c r="CS57" s="73"/>
      <c r="CT57" s="74">
        <f>L57+S57+Z57+AG57+AN57+AU57+BB57+BI57+BP57+BW57+CD57+CK57</f>
        <v>633.4999999999999</v>
      </c>
      <c r="CU57" s="75">
        <f>M57+T57+AA57+AH57+AO57+AV57+BC57+BJ57+BQ57+BX57+CE57+CL57</f>
        <v>81</v>
      </c>
      <c r="CV57" s="75">
        <f>N57+U57+AB57+AI57+AP57+AW57+BD57+BK57+BR57+BY57+CF57+CM57</f>
        <v>8</v>
      </c>
      <c r="CW57" s="76" t="s">
        <v>523</v>
      </c>
      <c r="CX57" s="77" t="s">
        <v>163</v>
      </c>
    </row>
    <row r="58" spans="1:102" s="16" customFormat="1" ht="10.5">
      <c r="A58" s="14"/>
      <c r="B58" s="63">
        <f>RANK(CT58,CT$2:CT$106)</f>
        <v>57</v>
      </c>
      <c r="C58" s="15" t="s">
        <v>1020</v>
      </c>
      <c r="D58" s="15" t="s">
        <v>41</v>
      </c>
      <c r="E58" s="15" t="s">
        <v>977</v>
      </c>
      <c r="F58" s="16">
        <v>56</v>
      </c>
      <c r="G58" s="64" t="s">
        <v>939</v>
      </c>
      <c r="H58" s="65"/>
      <c r="I58" s="66">
        <v>10</v>
      </c>
      <c r="J58" s="66">
        <v>10</v>
      </c>
      <c r="K58" s="66">
        <v>20</v>
      </c>
      <c r="L58" s="67">
        <v>40</v>
      </c>
      <c r="M58" s="68">
        <v>10</v>
      </c>
      <c r="N58" s="68">
        <v>0</v>
      </c>
      <c r="O58" s="69">
        <f>SUM(I58:K58)</f>
        <v>40</v>
      </c>
      <c r="P58" s="66">
        <v>10</v>
      </c>
      <c r="Q58" s="66">
        <v>15</v>
      </c>
      <c r="R58" s="66">
        <v>15</v>
      </c>
      <c r="S58" s="67">
        <v>40</v>
      </c>
      <c r="T58" s="68">
        <v>8</v>
      </c>
      <c r="U58" s="68">
        <v>0</v>
      </c>
      <c r="V58" s="69">
        <f>SUM(P58:R58)</f>
        <v>40</v>
      </c>
      <c r="W58" s="66">
        <v>15</v>
      </c>
      <c r="X58" s="66">
        <v>15</v>
      </c>
      <c r="Y58" s="66">
        <v>25</v>
      </c>
      <c r="Z58" s="67">
        <v>55</v>
      </c>
      <c r="AA58" s="68">
        <v>11</v>
      </c>
      <c r="AB58" s="68">
        <v>0</v>
      </c>
      <c r="AC58" s="69">
        <f>SUM(W58:Y58)</f>
        <v>55</v>
      </c>
      <c r="AD58" s="66">
        <v>12</v>
      </c>
      <c r="AE58" s="66">
        <v>30</v>
      </c>
      <c r="AF58" s="66">
        <v>8</v>
      </c>
      <c r="AG58" s="67">
        <v>50</v>
      </c>
      <c r="AH58" s="68">
        <v>12</v>
      </c>
      <c r="AI58" s="68">
        <v>0</v>
      </c>
      <c r="AJ58" s="69">
        <f>SUM(AD58:AF58)</f>
        <v>50</v>
      </c>
      <c r="AK58" s="66">
        <v>18</v>
      </c>
      <c r="AL58" s="66">
        <v>6</v>
      </c>
      <c r="AM58" s="66">
        <v>15</v>
      </c>
      <c r="AN58" s="67">
        <v>39</v>
      </c>
      <c r="AO58" s="68">
        <v>10</v>
      </c>
      <c r="AP58" s="68">
        <v>0</v>
      </c>
      <c r="AQ58" s="69">
        <f>SUM(AK58:AM58)</f>
        <v>39</v>
      </c>
      <c r="AR58" s="66">
        <v>20</v>
      </c>
      <c r="AS58" s="66">
        <v>25</v>
      </c>
      <c r="AT58" s="66">
        <v>20</v>
      </c>
      <c r="AU58" s="67">
        <v>65</v>
      </c>
      <c r="AV58" s="68">
        <v>10</v>
      </c>
      <c r="AW58" s="68">
        <v>0</v>
      </c>
      <c r="AX58" s="69">
        <f>SUM(AR58:AT58)</f>
        <v>65</v>
      </c>
      <c r="AY58" s="66">
        <v>20</v>
      </c>
      <c r="AZ58" s="66">
        <v>15</v>
      </c>
      <c r="BA58" s="66">
        <v>20</v>
      </c>
      <c r="BB58" s="67">
        <v>55</v>
      </c>
      <c r="BC58" s="68">
        <v>20</v>
      </c>
      <c r="BD58" s="68">
        <v>0</v>
      </c>
      <c r="BE58" s="69">
        <f>SUM(AY58:BA58)</f>
        <v>55</v>
      </c>
      <c r="BF58" s="66">
        <v>23</v>
      </c>
      <c r="BG58" s="66">
        <v>18</v>
      </c>
      <c r="BH58" s="66">
        <v>16</v>
      </c>
      <c r="BI58" s="67">
        <v>57</v>
      </c>
      <c r="BJ58" s="68">
        <v>10</v>
      </c>
      <c r="BK58" s="68">
        <v>0</v>
      </c>
      <c r="BL58" s="69">
        <f>SUM(BF58:BH58)</f>
        <v>57</v>
      </c>
      <c r="BM58" s="66">
        <v>12</v>
      </c>
      <c r="BN58" s="66">
        <v>12</v>
      </c>
      <c r="BO58" s="66">
        <v>27</v>
      </c>
      <c r="BP58" s="67">
        <v>51</v>
      </c>
      <c r="BQ58" s="68">
        <v>14</v>
      </c>
      <c r="BR58" s="68">
        <v>0</v>
      </c>
      <c r="BS58" s="69">
        <f>SUM(BM58:BO58)</f>
        <v>51</v>
      </c>
      <c r="BT58" s="66">
        <v>20</v>
      </c>
      <c r="BU58" s="66">
        <v>15</v>
      </c>
      <c r="BV58" s="66">
        <v>35</v>
      </c>
      <c r="BW58" s="67">
        <v>70</v>
      </c>
      <c r="BX58" s="68">
        <v>10</v>
      </c>
      <c r="BY58" s="68">
        <v>0</v>
      </c>
      <c r="BZ58" s="69">
        <f>SUM(BT58:BV58)</f>
        <v>70</v>
      </c>
      <c r="CA58" s="66">
        <v>20</v>
      </c>
      <c r="CB58" s="66">
        <v>23</v>
      </c>
      <c r="CC58" s="66">
        <v>20</v>
      </c>
      <c r="CD58" s="67">
        <v>63</v>
      </c>
      <c r="CE58" s="68">
        <v>15</v>
      </c>
      <c r="CF58" s="68">
        <v>0</v>
      </c>
      <c r="CG58" s="69">
        <f>SUM(CA58:CC58)</f>
        <v>63</v>
      </c>
      <c r="CH58" s="66">
        <v>15</v>
      </c>
      <c r="CI58" s="66">
        <v>10</v>
      </c>
      <c r="CJ58" s="66">
        <v>20</v>
      </c>
      <c r="CK58" s="67">
        <v>45</v>
      </c>
      <c r="CL58" s="68">
        <v>15</v>
      </c>
      <c r="CM58" s="68">
        <v>0</v>
      </c>
      <c r="CN58" s="69">
        <f>SUM(CH58:CJ58)</f>
        <v>45</v>
      </c>
      <c r="CO58" s="70">
        <v>600</v>
      </c>
      <c r="CP58" s="71">
        <v>0</v>
      </c>
      <c r="CQ58" s="72"/>
      <c r="CR58" s="73"/>
      <c r="CS58" s="73"/>
      <c r="CT58" s="74">
        <f>L58+S58+Z58+AG58+AN58+AU58+BB58+BI58+BP58+BW58+CD58+CK58</f>
        <v>630</v>
      </c>
      <c r="CU58" s="75">
        <f>M58+T58+AA58+AH58+AO58+AV58+BC58+BJ58+BQ58+BX58+CE58+CL58</f>
        <v>145</v>
      </c>
      <c r="CV58" s="75">
        <f>N58+U58+AB58+AI58+AP58+AW58+BD58+BK58+BR58+BY58+CF58+CM58</f>
        <v>0</v>
      </c>
      <c r="CW58" s="76" t="s">
        <v>437</v>
      </c>
      <c r="CX58" s="77" t="s">
        <v>226</v>
      </c>
    </row>
    <row r="59" spans="1:102" s="16" customFormat="1" ht="10.5">
      <c r="A59" s="14"/>
      <c r="B59" s="63">
        <f>RANK(CT59,CT$2:CT$106)</f>
        <v>58</v>
      </c>
      <c r="C59" s="15" t="s">
        <v>1042</v>
      </c>
      <c r="D59" s="15" t="s">
        <v>41</v>
      </c>
      <c r="E59" s="15" t="s">
        <v>772</v>
      </c>
      <c r="F59" s="16">
        <v>63</v>
      </c>
      <c r="G59" s="64" t="s">
        <v>811</v>
      </c>
      <c r="H59" s="65"/>
      <c r="I59" s="66">
        <v>5</v>
      </c>
      <c r="J59" s="66">
        <v>50</v>
      </c>
      <c r="K59" s="66">
        <v>0</v>
      </c>
      <c r="L59" s="67">
        <v>55</v>
      </c>
      <c r="M59" s="68">
        <v>6</v>
      </c>
      <c r="N59" s="68">
        <v>0</v>
      </c>
      <c r="O59" s="69">
        <f>SUM(I59:K59)</f>
        <v>55</v>
      </c>
      <c r="P59" s="66">
        <v>47</v>
      </c>
      <c r="Q59" s="66">
        <v>13</v>
      </c>
      <c r="R59" s="66">
        <v>35</v>
      </c>
      <c r="S59" s="67">
        <v>95</v>
      </c>
      <c r="T59" s="68">
        <v>9</v>
      </c>
      <c r="U59" s="68">
        <v>0</v>
      </c>
      <c r="V59" s="69">
        <f>SUM(P59:R59)</f>
        <v>95</v>
      </c>
      <c r="W59" s="66">
        <v>56</v>
      </c>
      <c r="X59" s="66">
        <v>53</v>
      </c>
      <c r="Y59" s="66">
        <v>33</v>
      </c>
      <c r="Z59" s="67">
        <v>142</v>
      </c>
      <c r="AA59" s="68">
        <v>17</v>
      </c>
      <c r="AB59" s="68">
        <v>0</v>
      </c>
      <c r="AC59" s="69">
        <f>SUM(W59:Y59)</f>
        <v>142</v>
      </c>
      <c r="AD59" s="66">
        <v>25</v>
      </c>
      <c r="AE59" s="66">
        <v>0</v>
      </c>
      <c r="AF59" s="66">
        <v>10</v>
      </c>
      <c r="AG59" s="67">
        <v>35</v>
      </c>
      <c r="AH59" s="68">
        <v>5</v>
      </c>
      <c r="AI59" s="68">
        <v>0</v>
      </c>
      <c r="AJ59" s="69">
        <f>SUM(AD59:AF59)</f>
        <v>35</v>
      </c>
      <c r="AK59" s="66">
        <v>7</v>
      </c>
      <c r="AL59" s="66">
        <v>0</v>
      </c>
      <c r="AM59" s="66">
        <v>0</v>
      </c>
      <c r="AN59" s="67">
        <v>7</v>
      </c>
      <c r="AO59" s="68">
        <v>1</v>
      </c>
      <c r="AP59" s="68">
        <v>0</v>
      </c>
      <c r="AQ59" s="69">
        <f>SUM(AK59:AM59)</f>
        <v>7</v>
      </c>
      <c r="AR59" s="66">
        <v>26</v>
      </c>
      <c r="AS59" s="66">
        <v>0</v>
      </c>
      <c r="AT59" s="66">
        <v>18</v>
      </c>
      <c r="AU59" s="67">
        <v>44</v>
      </c>
      <c r="AV59" s="68">
        <v>7</v>
      </c>
      <c r="AW59" s="68">
        <v>0</v>
      </c>
      <c r="AX59" s="69">
        <f>SUM(AR59:AT59)</f>
        <v>44</v>
      </c>
      <c r="AY59" s="66">
        <v>0</v>
      </c>
      <c r="AZ59" s="66">
        <v>13</v>
      </c>
      <c r="BA59" s="66">
        <v>15</v>
      </c>
      <c r="BB59" s="67">
        <v>28</v>
      </c>
      <c r="BC59" s="68">
        <v>4</v>
      </c>
      <c r="BD59" s="68">
        <v>0</v>
      </c>
      <c r="BE59" s="69">
        <f>SUM(AY59:BA59)</f>
        <v>28</v>
      </c>
      <c r="BF59" s="66">
        <v>12</v>
      </c>
      <c r="BG59" s="66">
        <v>10</v>
      </c>
      <c r="BH59" s="66">
        <v>37</v>
      </c>
      <c r="BI59" s="67">
        <v>59</v>
      </c>
      <c r="BJ59" s="68">
        <v>9</v>
      </c>
      <c r="BK59" s="68">
        <v>0</v>
      </c>
      <c r="BL59" s="69">
        <f>SUM(BF59:BH59)</f>
        <v>59</v>
      </c>
      <c r="BM59" s="66">
        <v>0</v>
      </c>
      <c r="BN59" s="66">
        <v>19</v>
      </c>
      <c r="BO59" s="66">
        <v>48</v>
      </c>
      <c r="BP59" s="67">
        <v>67</v>
      </c>
      <c r="BQ59" s="68">
        <v>5</v>
      </c>
      <c r="BR59" s="68">
        <v>0</v>
      </c>
      <c r="BS59" s="69">
        <f>SUM(BM59:BO59)</f>
        <v>67</v>
      </c>
      <c r="BT59" s="66">
        <v>15</v>
      </c>
      <c r="BU59" s="66">
        <v>10</v>
      </c>
      <c r="BV59" s="66">
        <v>30</v>
      </c>
      <c r="BW59" s="67">
        <v>55</v>
      </c>
      <c r="BX59" s="68">
        <v>5</v>
      </c>
      <c r="BY59" s="68">
        <v>0</v>
      </c>
      <c r="BZ59" s="69">
        <f>SUM(BT59:BV59)</f>
        <v>55</v>
      </c>
      <c r="CA59" s="66">
        <v>4</v>
      </c>
      <c r="CB59" s="66">
        <v>0</v>
      </c>
      <c r="CC59" s="66">
        <v>10</v>
      </c>
      <c r="CD59" s="67">
        <v>14</v>
      </c>
      <c r="CE59" s="68">
        <v>2</v>
      </c>
      <c r="CF59" s="68">
        <v>0</v>
      </c>
      <c r="CG59" s="69">
        <f>SUM(CA59:CC59)</f>
        <v>14</v>
      </c>
      <c r="CH59" s="66">
        <v>20</v>
      </c>
      <c r="CI59" s="66">
        <v>0</v>
      </c>
      <c r="CJ59" s="66">
        <v>0</v>
      </c>
      <c r="CK59" s="67">
        <v>20</v>
      </c>
      <c r="CL59" s="68">
        <v>2</v>
      </c>
      <c r="CM59" s="68">
        <v>0</v>
      </c>
      <c r="CN59" s="69">
        <f>SUM(CH59:CJ59)</f>
        <v>20</v>
      </c>
      <c r="CO59" s="70">
        <v>1000</v>
      </c>
      <c r="CP59" s="71">
        <v>0</v>
      </c>
      <c r="CQ59" s="72"/>
      <c r="CR59" s="73"/>
      <c r="CS59" s="73"/>
      <c r="CT59" s="74">
        <f>L59+S59+Z59+AG59+AN59+AU59+BB59+BI59+BP59+BW59+CD59+CK59</f>
        <v>621</v>
      </c>
      <c r="CU59" s="75">
        <f>M59+T59+AA59+AH59+AO59+AV59+BC59+BJ59+BQ59+BX59+CE59+CL59</f>
        <v>72</v>
      </c>
      <c r="CV59" s="75">
        <f>N59+U59+AB59+AI59+AP59+AW59+BD59+BK59+BR59+BY59+CF59+CM59</f>
        <v>0</v>
      </c>
      <c r="CW59" s="76" t="s">
        <v>434</v>
      </c>
      <c r="CX59" s="77" t="s">
        <v>137</v>
      </c>
    </row>
    <row r="60" spans="1:102" s="16" customFormat="1" ht="10.5">
      <c r="A60" s="14"/>
      <c r="B60" s="63">
        <f>RANK(CT60,CT$2:CT$106)</f>
        <v>59</v>
      </c>
      <c r="C60" s="15" t="s">
        <v>1041</v>
      </c>
      <c r="D60" s="15" t="s">
        <v>847</v>
      </c>
      <c r="E60" s="15" t="s">
        <v>768</v>
      </c>
      <c r="F60" s="16">
        <v>34</v>
      </c>
      <c r="G60" s="64" t="s">
        <v>810</v>
      </c>
      <c r="H60" s="65"/>
      <c r="I60" s="66">
        <v>15.6</v>
      </c>
      <c r="J60" s="66">
        <v>25</v>
      </c>
      <c r="K60" s="66">
        <v>23.8</v>
      </c>
      <c r="L60" s="67">
        <v>64.4</v>
      </c>
      <c r="M60" s="68">
        <v>9</v>
      </c>
      <c r="N60" s="68">
        <v>8</v>
      </c>
      <c r="O60" s="69">
        <f>SUM(I60:K60)</f>
        <v>64.4</v>
      </c>
      <c r="P60" s="66">
        <v>37.9</v>
      </c>
      <c r="Q60" s="66">
        <v>22.2</v>
      </c>
      <c r="R60" s="66">
        <v>25.7</v>
      </c>
      <c r="S60" s="67">
        <v>85.8</v>
      </c>
      <c r="T60" s="68">
        <v>10</v>
      </c>
      <c r="U60" s="68">
        <v>8</v>
      </c>
      <c r="V60" s="69">
        <f>SUM(P60:R60)</f>
        <v>85.8</v>
      </c>
      <c r="W60" s="66">
        <v>24.7</v>
      </c>
      <c r="X60" s="66">
        <v>28.9</v>
      </c>
      <c r="Y60" s="66">
        <v>39.2</v>
      </c>
      <c r="Z60" s="67">
        <v>92.8</v>
      </c>
      <c r="AA60" s="68">
        <v>9</v>
      </c>
      <c r="AB60" s="68">
        <v>9</v>
      </c>
      <c r="AC60" s="69">
        <f>SUM(W60:Y60)</f>
        <v>92.8</v>
      </c>
      <c r="AD60" s="66">
        <v>21.2</v>
      </c>
      <c r="AE60" s="66">
        <v>39.8</v>
      </c>
      <c r="AF60" s="66">
        <v>34.3</v>
      </c>
      <c r="AG60" s="67">
        <v>95.3</v>
      </c>
      <c r="AH60" s="68">
        <v>7</v>
      </c>
      <c r="AI60" s="68">
        <v>16</v>
      </c>
      <c r="AJ60" s="69">
        <f>SUM(AD60:AF60)</f>
        <v>95.3</v>
      </c>
      <c r="AK60" s="66">
        <v>3.6</v>
      </c>
      <c r="AL60" s="66">
        <v>18.8</v>
      </c>
      <c r="AM60" s="66">
        <v>5.6</v>
      </c>
      <c r="AN60" s="67">
        <v>28</v>
      </c>
      <c r="AO60" s="68">
        <v>5</v>
      </c>
      <c r="AP60" s="68">
        <v>3</v>
      </c>
      <c r="AQ60" s="69">
        <f>SUM(AK60:AM60)</f>
        <v>28</v>
      </c>
      <c r="AR60" s="66">
        <v>20.6</v>
      </c>
      <c r="AS60" s="66">
        <v>17</v>
      </c>
      <c r="AT60" s="66">
        <v>4.5</v>
      </c>
      <c r="AU60" s="67">
        <v>42.1</v>
      </c>
      <c r="AV60" s="68">
        <v>6</v>
      </c>
      <c r="AW60" s="68">
        <v>4</v>
      </c>
      <c r="AX60" s="69">
        <f>SUM(AR60:AT60)</f>
        <v>42.1</v>
      </c>
      <c r="AY60" s="66">
        <v>13.4</v>
      </c>
      <c r="AZ60" s="66">
        <v>25</v>
      </c>
      <c r="BA60" s="66">
        <v>2.5</v>
      </c>
      <c r="BB60" s="67">
        <v>40.9</v>
      </c>
      <c r="BC60" s="68">
        <v>6</v>
      </c>
      <c r="BD60" s="68">
        <v>4</v>
      </c>
      <c r="BE60" s="69">
        <f>SUM(AY60:BA60)</f>
        <v>40.9</v>
      </c>
      <c r="BF60" s="66">
        <v>7.9</v>
      </c>
      <c r="BG60" s="66">
        <v>12.9</v>
      </c>
      <c r="BH60" s="66">
        <v>24</v>
      </c>
      <c r="BI60" s="67">
        <v>44.8</v>
      </c>
      <c r="BJ60" s="68">
        <v>6</v>
      </c>
      <c r="BK60" s="68">
        <v>5</v>
      </c>
      <c r="BL60" s="69">
        <f>SUM(BF60:BH60)</f>
        <v>44.8</v>
      </c>
      <c r="BM60" s="66">
        <v>9.3</v>
      </c>
      <c r="BN60" s="66">
        <v>9</v>
      </c>
      <c r="BO60" s="66">
        <v>0</v>
      </c>
      <c r="BP60" s="67">
        <v>18.3</v>
      </c>
      <c r="BQ60" s="68">
        <v>2</v>
      </c>
      <c r="BR60" s="68">
        <v>2</v>
      </c>
      <c r="BS60" s="69">
        <f>SUM(BM60:BO60)</f>
        <v>18.3</v>
      </c>
      <c r="BT60" s="66">
        <v>0</v>
      </c>
      <c r="BU60" s="66">
        <v>16</v>
      </c>
      <c r="BV60" s="66">
        <v>16.5</v>
      </c>
      <c r="BW60" s="67">
        <v>32.5</v>
      </c>
      <c r="BX60" s="68">
        <v>5</v>
      </c>
      <c r="BY60" s="68">
        <v>3</v>
      </c>
      <c r="BZ60" s="69">
        <f>SUM(BT60:BV60)</f>
        <v>32.5</v>
      </c>
      <c r="CA60" s="66">
        <v>16</v>
      </c>
      <c r="CB60" s="66">
        <v>10.5</v>
      </c>
      <c r="CC60" s="66">
        <v>4</v>
      </c>
      <c r="CD60" s="67">
        <v>30.5</v>
      </c>
      <c r="CE60" s="68">
        <v>5</v>
      </c>
      <c r="CF60" s="68">
        <v>6</v>
      </c>
      <c r="CG60" s="69">
        <f>SUM(CA60:CC60)</f>
        <v>30.5</v>
      </c>
      <c r="CH60" s="66">
        <v>18.5</v>
      </c>
      <c r="CI60" s="66">
        <v>12.1</v>
      </c>
      <c r="CJ60" s="66">
        <v>0</v>
      </c>
      <c r="CK60" s="67">
        <v>30.6</v>
      </c>
      <c r="CL60" s="68">
        <v>4</v>
      </c>
      <c r="CM60" s="68">
        <v>3</v>
      </c>
      <c r="CN60" s="69">
        <f>SUM(CH60:CJ60)</f>
        <v>30.6</v>
      </c>
      <c r="CO60" s="70">
        <v>1100</v>
      </c>
      <c r="CP60" s="71">
        <v>165</v>
      </c>
      <c r="CQ60" s="72"/>
      <c r="CR60" s="73"/>
      <c r="CS60" s="73"/>
      <c r="CT60" s="74">
        <f>L60+S60+Z60+AG60+AN60+AU60+BB60+BI60+BP60+BW60+CD60+CK60</f>
        <v>606</v>
      </c>
      <c r="CU60" s="75">
        <f>M60+T60+AA60+AH60+AO60+AV60+BC60+BJ60+BQ60+BX60+CE60+CL60</f>
        <v>74</v>
      </c>
      <c r="CV60" s="75">
        <f>N60+U60+AB60+AI60+AP60+AW60+BD60+BK60+BR60+BY60+CF60+CM60</f>
        <v>71</v>
      </c>
      <c r="CW60" s="76" t="s">
        <v>528</v>
      </c>
      <c r="CX60" s="77" t="s">
        <v>182</v>
      </c>
    </row>
    <row r="61" spans="1:102" s="16" customFormat="1" ht="10.5">
      <c r="A61" s="14"/>
      <c r="B61" s="63">
        <f>RANK(CT61,CT$2:CT$106)</f>
        <v>60</v>
      </c>
      <c r="C61" s="15" t="s">
        <v>1071</v>
      </c>
      <c r="D61" s="15" t="s">
        <v>41</v>
      </c>
      <c r="E61" s="15" t="s">
        <v>777</v>
      </c>
      <c r="F61" s="16">
        <v>56</v>
      </c>
      <c r="G61" s="64" t="s">
        <v>830</v>
      </c>
      <c r="H61" s="65"/>
      <c r="I61" s="66">
        <v>0</v>
      </c>
      <c r="J61" s="66">
        <v>14.7</v>
      </c>
      <c r="K61" s="66">
        <v>16</v>
      </c>
      <c r="L61" s="67">
        <v>30.7</v>
      </c>
      <c r="M61" s="68">
        <v>4</v>
      </c>
      <c r="N61" s="68">
        <v>6</v>
      </c>
      <c r="O61" s="69">
        <f>SUM(I61:K61)</f>
        <v>30.7</v>
      </c>
      <c r="P61" s="66">
        <v>55.8</v>
      </c>
      <c r="Q61" s="66">
        <v>5</v>
      </c>
      <c r="R61" s="66">
        <v>17</v>
      </c>
      <c r="S61" s="67">
        <v>77.8</v>
      </c>
      <c r="T61" s="68">
        <v>9</v>
      </c>
      <c r="U61" s="68">
        <v>11</v>
      </c>
      <c r="V61" s="69">
        <f>SUM(P61:R61)</f>
        <v>77.8</v>
      </c>
      <c r="W61" s="66">
        <v>17.1</v>
      </c>
      <c r="X61" s="66">
        <v>8.8</v>
      </c>
      <c r="Y61" s="66">
        <v>45.7</v>
      </c>
      <c r="Z61" s="67">
        <v>71.60000000000001</v>
      </c>
      <c r="AA61" s="68">
        <v>9</v>
      </c>
      <c r="AB61" s="68">
        <v>11</v>
      </c>
      <c r="AC61" s="69">
        <f>SUM(W61:Y61)</f>
        <v>71.60000000000001</v>
      </c>
      <c r="AD61" s="66">
        <v>17.3</v>
      </c>
      <c r="AE61" s="66">
        <v>4.2</v>
      </c>
      <c r="AF61" s="66">
        <v>34.8</v>
      </c>
      <c r="AG61" s="67">
        <v>56.3</v>
      </c>
      <c r="AH61" s="68">
        <v>6</v>
      </c>
      <c r="AI61" s="68">
        <v>9</v>
      </c>
      <c r="AJ61" s="69">
        <f>SUM(AD61:AF61)</f>
        <v>56.3</v>
      </c>
      <c r="AK61" s="66">
        <v>30.6</v>
      </c>
      <c r="AL61" s="66">
        <v>12.8</v>
      </c>
      <c r="AM61" s="66">
        <v>34.1</v>
      </c>
      <c r="AN61" s="67">
        <v>77.5</v>
      </c>
      <c r="AO61" s="68">
        <v>9</v>
      </c>
      <c r="AP61" s="68">
        <v>10</v>
      </c>
      <c r="AQ61" s="69">
        <f>SUM(AK61:AM61)</f>
        <v>77.5</v>
      </c>
      <c r="AR61" s="66">
        <v>9</v>
      </c>
      <c r="AS61" s="66">
        <v>31</v>
      </c>
      <c r="AT61" s="66">
        <v>15</v>
      </c>
      <c r="AU61" s="67">
        <v>55</v>
      </c>
      <c r="AV61" s="68">
        <v>6</v>
      </c>
      <c r="AW61" s="68">
        <v>8</v>
      </c>
      <c r="AX61" s="69">
        <f>SUM(AR61:AT61)</f>
        <v>55</v>
      </c>
      <c r="AY61" s="66">
        <v>0</v>
      </c>
      <c r="AZ61" s="66">
        <v>31.9</v>
      </c>
      <c r="BA61" s="66">
        <v>15.9</v>
      </c>
      <c r="BB61" s="67">
        <v>47.8</v>
      </c>
      <c r="BC61" s="68">
        <v>5</v>
      </c>
      <c r="BD61" s="68">
        <v>7</v>
      </c>
      <c r="BE61" s="69">
        <f>SUM(AY61:BA61)</f>
        <v>47.8</v>
      </c>
      <c r="BF61" s="66">
        <v>17.2</v>
      </c>
      <c r="BG61" s="66">
        <v>9.4</v>
      </c>
      <c r="BH61" s="66">
        <v>14.5</v>
      </c>
      <c r="BI61" s="67">
        <v>41.1</v>
      </c>
      <c r="BJ61" s="68">
        <v>8</v>
      </c>
      <c r="BK61" s="68">
        <v>8</v>
      </c>
      <c r="BL61" s="69">
        <f>SUM(BF61:BH61)</f>
        <v>41.1</v>
      </c>
      <c r="BM61" s="66">
        <v>0</v>
      </c>
      <c r="BN61" s="66">
        <v>32.7</v>
      </c>
      <c r="BO61" s="66">
        <v>6.5</v>
      </c>
      <c r="BP61" s="67">
        <v>39.2</v>
      </c>
      <c r="BQ61" s="68">
        <v>6</v>
      </c>
      <c r="BR61" s="68">
        <v>7</v>
      </c>
      <c r="BS61" s="69">
        <f>SUM(BM61:BO61)</f>
        <v>39.2</v>
      </c>
      <c r="BT61" s="66">
        <v>15</v>
      </c>
      <c r="BU61" s="66">
        <v>11.5</v>
      </c>
      <c r="BV61" s="66">
        <v>15.4</v>
      </c>
      <c r="BW61" s="67">
        <v>41.9</v>
      </c>
      <c r="BX61" s="68">
        <v>6</v>
      </c>
      <c r="BY61" s="68">
        <v>11</v>
      </c>
      <c r="BZ61" s="69">
        <f>SUM(BT61:BV61)</f>
        <v>41.9</v>
      </c>
      <c r="CA61" s="66">
        <v>0</v>
      </c>
      <c r="CB61" s="66">
        <v>11.3</v>
      </c>
      <c r="CC61" s="66">
        <v>22</v>
      </c>
      <c r="CD61" s="67">
        <v>33.3</v>
      </c>
      <c r="CE61" s="68">
        <v>5</v>
      </c>
      <c r="CF61" s="68">
        <v>7</v>
      </c>
      <c r="CG61" s="69">
        <f>SUM(CA61:CC61)</f>
        <v>33.3</v>
      </c>
      <c r="CH61" s="66">
        <v>8</v>
      </c>
      <c r="CI61" s="66">
        <v>12.2</v>
      </c>
      <c r="CJ61" s="66">
        <v>11.5</v>
      </c>
      <c r="CK61" s="67">
        <v>31.7</v>
      </c>
      <c r="CL61" s="68">
        <v>5</v>
      </c>
      <c r="CM61" s="68">
        <v>6</v>
      </c>
      <c r="CN61" s="69">
        <f>SUM(CH61:CJ61)</f>
        <v>31.7</v>
      </c>
      <c r="CO61" s="70">
        <v>1000</v>
      </c>
      <c r="CP61" s="71">
        <v>200</v>
      </c>
      <c r="CQ61" s="72"/>
      <c r="CR61" s="73"/>
      <c r="CS61" s="73"/>
      <c r="CT61" s="74">
        <f>L61+S61+Z61+AG61+AN61+AU61+BB61+BI61+BP61+BW61+CD61+CK61</f>
        <v>603.9000000000001</v>
      </c>
      <c r="CU61" s="75">
        <f>M61+T61+AA61+AH61+AO61+AV61+BC61+BJ61+BQ61+BX61+CE61+CL61</f>
        <v>78</v>
      </c>
      <c r="CV61" s="75">
        <f>N61+U61+AB61+AI61+AP61+AW61+BD61+BK61+BR61+BY61+CF61+CM61</f>
        <v>101</v>
      </c>
      <c r="CW61" s="76" t="s">
        <v>451</v>
      </c>
      <c r="CX61" s="77" t="s">
        <v>242</v>
      </c>
    </row>
    <row r="62" spans="1:102" s="16" customFormat="1" ht="10.5">
      <c r="A62" s="14" t="s">
        <v>841</v>
      </c>
      <c r="B62" s="63">
        <f>RANK(CT62,CT$2:CT$106)</f>
        <v>61</v>
      </c>
      <c r="C62" s="15" t="s">
        <v>1026</v>
      </c>
      <c r="D62" s="15" t="s">
        <v>258</v>
      </c>
      <c r="E62" s="15" t="s">
        <v>979</v>
      </c>
      <c r="F62" s="16">
        <v>24</v>
      </c>
      <c r="G62" s="64" t="s">
        <v>941</v>
      </c>
      <c r="H62" s="65"/>
      <c r="I62" s="66">
        <v>22</v>
      </c>
      <c r="J62" s="66">
        <v>28</v>
      </c>
      <c r="K62" s="66">
        <v>14.5</v>
      </c>
      <c r="L62" s="67">
        <v>64.5</v>
      </c>
      <c r="M62" s="68">
        <v>12</v>
      </c>
      <c r="N62" s="68">
        <v>0</v>
      </c>
      <c r="O62" s="69">
        <f>SUM(I62:K62)</f>
        <v>64.5</v>
      </c>
      <c r="P62" s="66">
        <v>15</v>
      </c>
      <c r="Q62" s="66">
        <v>15</v>
      </c>
      <c r="R62" s="66">
        <v>40.7</v>
      </c>
      <c r="S62" s="67">
        <v>70.7</v>
      </c>
      <c r="T62" s="68">
        <v>11</v>
      </c>
      <c r="U62" s="68">
        <v>0</v>
      </c>
      <c r="V62" s="69">
        <f>SUM(P62:R62)</f>
        <v>70.7</v>
      </c>
      <c r="W62" s="66">
        <v>20</v>
      </c>
      <c r="X62" s="66">
        <v>14</v>
      </c>
      <c r="Y62" s="66">
        <v>20</v>
      </c>
      <c r="Z62" s="67">
        <v>54</v>
      </c>
      <c r="AA62" s="68">
        <v>11</v>
      </c>
      <c r="AB62" s="68">
        <v>0</v>
      </c>
      <c r="AC62" s="69">
        <f>SUM(W62:Y62)</f>
        <v>54</v>
      </c>
      <c r="AD62" s="66">
        <v>10</v>
      </c>
      <c r="AE62" s="66">
        <v>14.5</v>
      </c>
      <c r="AF62" s="66">
        <v>40</v>
      </c>
      <c r="AG62" s="67">
        <v>64.5</v>
      </c>
      <c r="AH62" s="68">
        <v>8</v>
      </c>
      <c r="AI62" s="68">
        <v>0</v>
      </c>
      <c r="AJ62" s="69">
        <f>SUM(AD62:AF62)</f>
        <v>64.5</v>
      </c>
      <c r="AK62" s="66">
        <v>15</v>
      </c>
      <c r="AL62" s="66">
        <v>25</v>
      </c>
      <c r="AM62" s="66">
        <v>22.4</v>
      </c>
      <c r="AN62" s="67">
        <v>62.4</v>
      </c>
      <c r="AO62" s="68">
        <v>10</v>
      </c>
      <c r="AP62" s="68">
        <v>0</v>
      </c>
      <c r="AQ62" s="69">
        <f>SUM(AK62:AM62)</f>
        <v>62.4</v>
      </c>
      <c r="AR62" s="66">
        <v>20</v>
      </c>
      <c r="AS62" s="66">
        <v>15</v>
      </c>
      <c r="AT62" s="66">
        <v>15.5</v>
      </c>
      <c r="AU62" s="67">
        <v>50.5</v>
      </c>
      <c r="AV62" s="68">
        <v>10</v>
      </c>
      <c r="AW62" s="68">
        <v>0</v>
      </c>
      <c r="AX62" s="69">
        <f>SUM(AR62:AT62)</f>
        <v>50.5</v>
      </c>
      <c r="AY62" s="66">
        <v>10</v>
      </c>
      <c r="AZ62" s="66">
        <v>13</v>
      </c>
      <c r="BA62" s="66">
        <v>10</v>
      </c>
      <c r="BB62" s="67">
        <v>33</v>
      </c>
      <c r="BC62" s="68">
        <v>6</v>
      </c>
      <c r="BD62" s="68">
        <v>0</v>
      </c>
      <c r="BE62" s="69">
        <f>SUM(AY62:BA62)</f>
        <v>33</v>
      </c>
      <c r="BF62" s="66">
        <v>10</v>
      </c>
      <c r="BG62" s="66">
        <v>14</v>
      </c>
      <c r="BH62" s="66">
        <v>10</v>
      </c>
      <c r="BI62" s="67">
        <v>34</v>
      </c>
      <c r="BJ62" s="68">
        <v>6</v>
      </c>
      <c r="BK62" s="68">
        <v>0</v>
      </c>
      <c r="BL62" s="69">
        <f>SUM(BF62:BH62)</f>
        <v>34</v>
      </c>
      <c r="BM62" s="66">
        <v>10</v>
      </c>
      <c r="BN62" s="66">
        <v>16.6</v>
      </c>
      <c r="BO62" s="66">
        <v>10</v>
      </c>
      <c r="BP62" s="67">
        <v>36.6</v>
      </c>
      <c r="BQ62" s="68">
        <v>7</v>
      </c>
      <c r="BR62" s="68">
        <v>0</v>
      </c>
      <c r="BS62" s="69">
        <f>SUM(BM62:BO62)</f>
        <v>36.6</v>
      </c>
      <c r="BT62" s="66">
        <v>19</v>
      </c>
      <c r="BU62" s="66">
        <v>10.5</v>
      </c>
      <c r="BV62" s="66">
        <v>10</v>
      </c>
      <c r="BW62" s="67">
        <v>39.5</v>
      </c>
      <c r="BX62" s="68">
        <v>7</v>
      </c>
      <c r="BY62" s="68">
        <v>0</v>
      </c>
      <c r="BZ62" s="69">
        <f>SUM(BT62:BV62)</f>
        <v>39.5</v>
      </c>
      <c r="CA62" s="66">
        <v>20</v>
      </c>
      <c r="CB62" s="66">
        <v>13.5</v>
      </c>
      <c r="CC62" s="66">
        <v>20</v>
      </c>
      <c r="CD62" s="67">
        <v>53.5</v>
      </c>
      <c r="CE62" s="68">
        <v>9</v>
      </c>
      <c r="CF62" s="68">
        <v>0</v>
      </c>
      <c r="CG62" s="69">
        <f>SUM(CA62:CC62)</f>
        <v>53.5</v>
      </c>
      <c r="CH62" s="66">
        <v>5</v>
      </c>
      <c r="CI62" s="66">
        <v>5</v>
      </c>
      <c r="CJ62" s="66">
        <v>8</v>
      </c>
      <c r="CK62" s="67">
        <v>18</v>
      </c>
      <c r="CL62" s="68">
        <v>5</v>
      </c>
      <c r="CM62" s="68">
        <v>0</v>
      </c>
      <c r="CN62" s="69">
        <f>SUM(CH62:CJ62)</f>
        <v>18</v>
      </c>
      <c r="CO62" s="70">
        <v>1000</v>
      </c>
      <c r="CP62" s="71">
        <v>0</v>
      </c>
      <c r="CQ62" s="72"/>
      <c r="CR62" s="73"/>
      <c r="CS62" s="73"/>
      <c r="CT62" s="74">
        <f>L62+S62+Z62+AG62+AN62+AU62+BB62+BI62+BP62+BW62+CD62+CK62</f>
        <v>581.2</v>
      </c>
      <c r="CU62" s="75">
        <f>M62+T62+AA62+AH62+AO62+AV62+BC62+BJ62+BQ62+BX62+CE62+CL62</f>
        <v>102</v>
      </c>
      <c r="CV62" s="75">
        <f>N62+U62+AB62+AI62+AP62+AW62+BD62+BK62+BR62+BY62+CF62+CM62</f>
        <v>0</v>
      </c>
      <c r="CW62" s="76" t="s">
        <v>1133</v>
      </c>
      <c r="CX62" s="77" t="s">
        <v>1134</v>
      </c>
    </row>
    <row r="63" spans="1:102" s="16" customFormat="1" ht="10.5">
      <c r="A63" s="14"/>
      <c r="B63" s="63">
        <f>RANK(CT63,CT$2:CT$106)</f>
        <v>62</v>
      </c>
      <c r="C63" s="15" t="s">
        <v>1111</v>
      </c>
      <c r="D63" s="15" t="s">
        <v>41</v>
      </c>
      <c r="E63" s="15" t="s">
        <v>1099</v>
      </c>
      <c r="F63" s="16">
        <v>25</v>
      </c>
      <c r="G63" s="64" t="s">
        <v>1089</v>
      </c>
      <c r="H63" s="65"/>
      <c r="I63" s="66">
        <v>64</v>
      </c>
      <c r="J63" s="66">
        <v>50</v>
      </c>
      <c r="K63" s="66">
        <v>112</v>
      </c>
      <c r="L63" s="67">
        <v>226</v>
      </c>
      <c r="M63" s="68">
        <v>15</v>
      </c>
      <c r="N63" s="68">
        <v>0</v>
      </c>
      <c r="O63" s="69">
        <f>SUM(I63:K63)</f>
        <v>226</v>
      </c>
      <c r="P63" s="66">
        <v>40</v>
      </c>
      <c r="Q63" s="66">
        <v>15</v>
      </c>
      <c r="R63" s="66">
        <v>0</v>
      </c>
      <c r="S63" s="67">
        <v>55</v>
      </c>
      <c r="T63" s="68">
        <v>3</v>
      </c>
      <c r="U63" s="68">
        <v>0</v>
      </c>
      <c r="V63" s="69">
        <f>SUM(P63:R63)</f>
        <v>55</v>
      </c>
      <c r="W63" s="66">
        <v>8</v>
      </c>
      <c r="X63" s="66">
        <v>15</v>
      </c>
      <c r="Y63" s="66">
        <v>12</v>
      </c>
      <c r="Z63" s="67">
        <v>35</v>
      </c>
      <c r="AA63" s="68">
        <v>3</v>
      </c>
      <c r="AB63" s="68">
        <v>0</v>
      </c>
      <c r="AC63" s="69">
        <f>SUM(W63:Y63)</f>
        <v>35</v>
      </c>
      <c r="AD63" s="66">
        <v>0</v>
      </c>
      <c r="AE63" s="66">
        <v>50</v>
      </c>
      <c r="AF63" s="66">
        <v>10</v>
      </c>
      <c r="AG63" s="67">
        <v>60</v>
      </c>
      <c r="AH63" s="68">
        <v>4</v>
      </c>
      <c r="AI63" s="68">
        <v>0</v>
      </c>
      <c r="AJ63" s="69">
        <f>SUM(AD63:AF63)</f>
        <v>60</v>
      </c>
      <c r="AK63" s="66">
        <v>23</v>
      </c>
      <c r="AL63" s="66">
        <v>43</v>
      </c>
      <c r="AM63" s="66">
        <v>30</v>
      </c>
      <c r="AN63" s="67">
        <v>96</v>
      </c>
      <c r="AO63" s="68">
        <v>6</v>
      </c>
      <c r="AP63" s="68">
        <v>0</v>
      </c>
      <c r="AQ63" s="69">
        <f>SUM(AK63:AM63)</f>
        <v>96</v>
      </c>
      <c r="AR63" s="66">
        <v>0</v>
      </c>
      <c r="AS63" s="66">
        <v>0</v>
      </c>
      <c r="AT63" s="66">
        <v>30</v>
      </c>
      <c r="AU63" s="67">
        <v>30</v>
      </c>
      <c r="AV63" s="68">
        <v>3</v>
      </c>
      <c r="AW63" s="68">
        <v>0</v>
      </c>
      <c r="AX63" s="69">
        <f>SUM(AR63:AT63)</f>
        <v>30</v>
      </c>
      <c r="AY63" s="66">
        <v>0</v>
      </c>
      <c r="AZ63" s="66">
        <v>0</v>
      </c>
      <c r="BA63" s="66">
        <v>0</v>
      </c>
      <c r="BB63" s="67">
        <v>0</v>
      </c>
      <c r="BC63" s="68">
        <v>0</v>
      </c>
      <c r="BD63" s="68">
        <v>0</v>
      </c>
      <c r="BE63" s="69">
        <f>SUM(AY63:BA63)</f>
        <v>0</v>
      </c>
      <c r="BF63" s="66">
        <v>0</v>
      </c>
      <c r="BG63" s="66">
        <v>15</v>
      </c>
      <c r="BH63" s="66">
        <v>12</v>
      </c>
      <c r="BI63" s="67">
        <v>27</v>
      </c>
      <c r="BJ63" s="68">
        <v>2</v>
      </c>
      <c r="BK63" s="68">
        <v>0</v>
      </c>
      <c r="BL63" s="69">
        <f>SUM(BF63:BH63)</f>
        <v>27</v>
      </c>
      <c r="BM63" s="66">
        <v>13</v>
      </c>
      <c r="BN63" s="66">
        <v>21</v>
      </c>
      <c r="BO63" s="66">
        <v>15</v>
      </c>
      <c r="BP63" s="67">
        <v>49</v>
      </c>
      <c r="BQ63" s="68">
        <v>4</v>
      </c>
      <c r="BR63" s="68">
        <v>0</v>
      </c>
      <c r="BS63" s="69">
        <f>SUM(BM63:BO63)</f>
        <v>49</v>
      </c>
      <c r="BT63" s="66"/>
      <c r="BU63" s="66"/>
      <c r="BV63" s="66"/>
      <c r="BW63" s="67">
        <v>0</v>
      </c>
      <c r="BX63" s="68"/>
      <c r="BY63" s="68"/>
      <c r="BZ63" s="69">
        <f>SUM(BT63:BV63)</f>
        <v>0</v>
      </c>
      <c r="CA63" s="66"/>
      <c r="CB63" s="66"/>
      <c r="CC63" s="66"/>
      <c r="CD63" s="67">
        <v>0</v>
      </c>
      <c r="CE63" s="68"/>
      <c r="CF63" s="68"/>
      <c r="CG63" s="69">
        <f>SUM(CA63:CC63)</f>
        <v>0</v>
      </c>
      <c r="CH63" s="66"/>
      <c r="CI63" s="66"/>
      <c r="CJ63" s="66"/>
      <c r="CK63" s="67">
        <v>0</v>
      </c>
      <c r="CL63" s="68"/>
      <c r="CM63" s="68"/>
      <c r="CN63" s="69">
        <f>SUM(CH63:CJ63)</f>
        <v>0</v>
      </c>
      <c r="CO63" s="70">
        <v>2500</v>
      </c>
      <c r="CP63" s="71">
        <v>0</v>
      </c>
      <c r="CQ63" s="72"/>
      <c r="CR63" s="73"/>
      <c r="CS63" s="73"/>
      <c r="CT63" s="74">
        <f>L63+S63+Z63+AG63+AN63+AU63+BB63+BI63+BP63+BW63+CD63+CK63</f>
        <v>578</v>
      </c>
      <c r="CU63" s="75">
        <f>M63+T63+AA63+AH63+AO63+AV63+BC63+BJ63+BQ63+BX63+CE63+CL63</f>
        <v>40</v>
      </c>
      <c r="CV63" s="75">
        <f>N63+U63+AB63+AI63+AP63+AW63+BD63+BK63+BR63+BY63+CF63+CM63</f>
        <v>0</v>
      </c>
      <c r="CW63" s="76" t="s">
        <v>544</v>
      </c>
      <c r="CX63" s="77" t="s">
        <v>394</v>
      </c>
    </row>
    <row r="64" spans="1:102" s="16" customFormat="1" ht="10.5">
      <c r="A64" s="14" t="s">
        <v>841</v>
      </c>
      <c r="B64" s="63">
        <f>RANK(CT64,CT$2:CT$106)</f>
        <v>63</v>
      </c>
      <c r="C64" s="15" t="s">
        <v>1118</v>
      </c>
      <c r="D64" s="15" t="s">
        <v>41</v>
      </c>
      <c r="E64" s="15" t="s">
        <v>1004</v>
      </c>
      <c r="F64" s="16">
        <v>51</v>
      </c>
      <c r="G64" s="64" t="s">
        <v>963</v>
      </c>
      <c r="H64" s="65"/>
      <c r="I64" s="66">
        <v>0</v>
      </c>
      <c r="J64" s="66">
        <v>30</v>
      </c>
      <c r="K64" s="66">
        <v>44</v>
      </c>
      <c r="L64" s="67">
        <v>74</v>
      </c>
      <c r="M64" s="68">
        <v>14</v>
      </c>
      <c r="N64" s="68">
        <v>34</v>
      </c>
      <c r="O64" s="69">
        <f>SUM(I64:K64)</f>
        <v>74</v>
      </c>
      <c r="P64" s="66">
        <v>45</v>
      </c>
      <c r="Q64" s="66">
        <v>13</v>
      </c>
      <c r="R64" s="66">
        <v>20</v>
      </c>
      <c r="S64" s="67">
        <v>78</v>
      </c>
      <c r="T64" s="68">
        <v>13</v>
      </c>
      <c r="U64" s="68">
        <v>22</v>
      </c>
      <c r="V64" s="69">
        <f>SUM(P64:R64)</f>
        <v>78</v>
      </c>
      <c r="W64" s="66">
        <v>39</v>
      </c>
      <c r="X64" s="66">
        <v>14</v>
      </c>
      <c r="Y64" s="66">
        <v>11</v>
      </c>
      <c r="Z64" s="67">
        <v>64</v>
      </c>
      <c r="AA64" s="68">
        <v>13</v>
      </c>
      <c r="AB64" s="68">
        <v>12</v>
      </c>
      <c r="AC64" s="69">
        <f>SUM(W64:Y64)</f>
        <v>64</v>
      </c>
      <c r="AD64" s="66">
        <v>43</v>
      </c>
      <c r="AE64" s="66">
        <v>34</v>
      </c>
      <c r="AF64" s="66">
        <v>46</v>
      </c>
      <c r="AG64" s="67">
        <v>123</v>
      </c>
      <c r="AH64" s="68">
        <v>25</v>
      </c>
      <c r="AI64" s="68">
        <v>36</v>
      </c>
      <c r="AJ64" s="69">
        <f>SUM(AD64:AF64)</f>
        <v>123</v>
      </c>
      <c r="AK64" s="66">
        <v>31</v>
      </c>
      <c r="AL64" s="66">
        <v>17</v>
      </c>
      <c r="AM64" s="66">
        <v>3</v>
      </c>
      <c r="AN64" s="67">
        <v>51</v>
      </c>
      <c r="AO64" s="68">
        <v>14</v>
      </c>
      <c r="AP64" s="68">
        <v>12</v>
      </c>
      <c r="AQ64" s="69">
        <f>SUM(AK64:AM64)</f>
        <v>51</v>
      </c>
      <c r="AR64" s="66">
        <v>26</v>
      </c>
      <c r="AS64" s="66">
        <v>0</v>
      </c>
      <c r="AT64" s="66">
        <v>10</v>
      </c>
      <c r="AU64" s="67">
        <v>36</v>
      </c>
      <c r="AV64" s="68">
        <v>6</v>
      </c>
      <c r="AW64" s="68">
        <v>11</v>
      </c>
      <c r="AX64" s="69">
        <f>SUM(AR64:AT64)</f>
        <v>36</v>
      </c>
      <c r="AY64" s="66">
        <v>17</v>
      </c>
      <c r="AZ64" s="66">
        <v>21</v>
      </c>
      <c r="BA64" s="66">
        <v>0</v>
      </c>
      <c r="BB64" s="67">
        <v>38</v>
      </c>
      <c r="BC64" s="68">
        <v>12</v>
      </c>
      <c r="BD64" s="68">
        <v>14</v>
      </c>
      <c r="BE64" s="69">
        <f>SUM(AY64:BA64)</f>
        <v>38</v>
      </c>
      <c r="BF64" s="66">
        <v>0</v>
      </c>
      <c r="BG64" s="66">
        <v>0</v>
      </c>
      <c r="BH64" s="66">
        <v>0</v>
      </c>
      <c r="BI64" s="67">
        <v>0</v>
      </c>
      <c r="BJ64" s="68">
        <v>0</v>
      </c>
      <c r="BK64" s="68">
        <v>0</v>
      </c>
      <c r="BL64" s="69">
        <f>SUM(BF64:BH64)</f>
        <v>0</v>
      </c>
      <c r="BM64" s="66">
        <v>5</v>
      </c>
      <c r="BN64" s="66">
        <v>5</v>
      </c>
      <c r="BO64" s="66">
        <v>15</v>
      </c>
      <c r="BP64" s="67">
        <v>25</v>
      </c>
      <c r="BQ64" s="68">
        <v>5</v>
      </c>
      <c r="BR64" s="68">
        <v>4</v>
      </c>
      <c r="BS64" s="69">
        <f>SUM(BM64:BO64)</f>
        <v>25</v>
      </c>
      <c r="BT64" s="66">
        <v>4</v>
      </c>
      <c r="BU64" s="66">
        <v>0</v>
      </c>
      <c r="BV64" s="66">
        <v>2</v>
      </c>
      <c r="BW64" s="67">
        <v>6</v>
      </c>
      <c r="BX64" s="68">
        <v>3</v>
      </c>
      <c r="BY64" s="68">
        <v>1</v>
      </c>
      <c r="BZ64" s="69">
        <f>SUM(BT64:BV64)</f>
        <v>6</v>
      </c>
      <c r="CA64" s="66">
        <v>15</v>
      </c>
      <c r="CB64" s="66">
        <v>15</v>
      </c>
      <c r="CC64" s="66">
        <v>10</v>
      </c>
      <c r="CD64" s="67">
        <v>40</v>
      </c>
      <c r="CE64" s="68">
        <v>8</v>
      </c>
      <c r="CF64" s="68">
        <v>7</v>
      </c>
      <c r="CG64" s="69">
        <f>SUM(CA64:CC64)</f>
        <v>40</v>
      </c>
      <c r="CH64" s="66">
        <v>5</v>
      </c>
      <c r="CI64" s="66">
        <v>20</v>
      </c>
      <c r="CJ64" s="66">
        <v>5</v>
      </c>
      <c r="CK64" s="67">
        <v>30</v>
      </c>
      <c r="CL64" s="68">
        <v>6</v>
      </c>
      <c r="CM64" s="68">
        <v>4</v>
      </c>
      <c r="CN64" s="69">
        <f>SUM(CH64:CJ64)</f>
        <v>30</v>
      </c>
      <c r="CO64" s="70">
        <v>1500</v>
      </c>
      <c r="CP64" s="71">
        <v>0</v>
      </c>
      <c r="CQ64" s="72"/>
      <c r="CR64" s="73"/>
      <c r="CS64" s="73"/>
      <c r="CT64" s="74">
        <f>L64+S64+Z64+AG64+AN64+AU64+BB64+BI64+BP64+BW64+CD64+CK64</f>
        <v>565</v>
      </c>
      <c r="CU64" s="75">
        <f>M64+T64+AA64+AH64+AO64+AV64+BC64+BJ64+BQ64+BX64+CE64+CL64</f>
        <v>119</v>
      </c>
      <c r="CV64" s="75">
        <f>N64+U64+AB64+AI64+AP64+AW64+BD64+BK64+BR64+BY64+CF64+CM64</f>
        <v>157</v>
      </c>
      <c r="CW64" s="76" t="s">
        <v>1159</v>
      </c>
      <c r="CX64" s="77" t="s">
        <v>1160</v>
      </c>
    </row>
    <row r="65" spans="1:102" s="16" customFormat="1" ht="10.5">
      <c r="A65" s="14"/>
      <c r="B65" s="63">
        <f>RANK(CT65,CT$2:CT$106)</f>
        <v>64</v>
      </c>
      <c r="C65" s="15" t="s">
        <v>1052</v>
      </c>
      <c r="D65" s="15" t="s">
        <v>41</v>
      </c>
      <c r="E65" s="15" t="s">
        <v>775</v>
      </c>
      <c r="F65" s="16">
        <v>31</v>
      </c>
      <c r="G65" s="64" t="s">
        <v>818</v>
      </c>
      <c r="H65" s="65"/>
      <c r="I65" s="66">
        <v>5</v>
      </c>
      <c r="J65" s="66">
        <v>34</v>
      </c>
      <c r="K65" s="66">
        <v>16</v>
      </c>
      <c r="L65" s="67">
        <v>55</v>
      </c>
      <c r="M65" s="68">
        <v>6</v>
      </c>
      <c r="N65" s="68">
        <v>0</v>
      </c>
      <c r="O65" s="69">
        <f>SUM(I65:K65)</f>
        <v>55</v>
      </c>
      <c r="P65" s="66">
        <v>20</v>
      </c>
      <c r="Q65" s="66">
        <v>10</v>
      </c>
      <c r="R65" s="66">
        <v>0</v>
      </c>
      <c r="S65" s="67">
        <v>30</v>
      </c>
      <c r="T65" s="68">
        <v>2</v>
      </c>
      <c r="U65" s="68">
        <v>0</v>
      </c>
      <c r="V65" s="69">
        <f>SUM(P65:R65)</f>
        <v>30</v>
      </c>
      <c r="W65" s="66">
        <v>36</v>
      </c>
      <c r="X65" s="66">
        <v>6</v>
      </c>
      <c r="Y65" s="66">
        <v>6</v>
      </c>
      <c r="Z65" s="67">
        <v>48</v>
      </c>
      <c r="AA65" s="68">
        <v>5</v>
      </c>
      <c r="AB65" s="68">
        <v>0</v>
      </c>
      <c r="AC65" s="69">
        <f>SUM(W65:Y65)</f>
        <v>48</v>
      </c>
      <c r="AD65" s="66">
        <v>26</v>
      </c>
      <c r="AE65" s="66">
        <v>8</v>
      </c>
      <c r="AF65" s="66">
        <v>20</v>
      </c>
      <c r="AG65" s="67">
        <v>54</v>
      </c>
      <c r="AH65" s="68">
        <v>5</v>
      </c>
      <c r="AI65" s="68">
        <v>0</v>
      </c>
      <c r="AJ65" s="69">
        <f>SUM(AD65:AF65)</f>
        <v>54</v>
      </c>
      <c r="AK65" s="66">
        <v>11</v>
      </c>
      <c r="AL65" s="66">
        <v>10</v>
      </c>
      <c r="AM65" s="66">
        <v>26</v>
      </c>
      <c r="AN65" s="67">
        <v>47</v>
      </c>
      <c r="AO65" s="68">
        <v>6</v>
      </c>
      <c r="AP65" s="68">
        <v>0</v>
      </c>
      <c r="AQ65" s="69">
        <f>SUM(AK65:AM65)</f>
        <v>47</v>
      </c>
      <c r="AR65" s="66">
        <v>20</v>
      </c>
      <c r="AS65" s="66">
        <v>29</v>
      </c>
      <c r="AT65" s="66">
        <v>11</v>
      </c>
      <c r="AU65" s="67">
        <v>60</v>
      </c>
      <c r="AV65" s="68">
        <v>7</v>
      </c>
      <c r="AW65" s="68">
        <v>0</v>
      </c>
      <c r="AX65" s="69">
        <f>SUM(AR65:AT65)</f>
        <v>60</v>
      </c>
      <c r="AY65" s="66">
        <v>10</v>
      </c>
      <c r="AZ65" s="66">
        <v>24</v>
      </c>
      <c r="BA65" s="66">
        <v>0</v>
      </c>
      <c r="BB65" s="67">
        <v>34</v>
      </c>
      <c r="BC65" s="68">
        <v>3</v>
      </c>
      <c r="BD65" s="68">
        <v>0</v>
      </c>
      <c r="BE65" s="69">
        <f>SUM(AY65:BA65)</f>
        <v>34</v>
      </c>
      <c r="BF65" s="66">
        <v>50</v>
      </c>
      <c r="BG65" s="66">
        <v>10</v>
      </c>
      <c r="BH65" s="66">
        <v>13</v>
      </c>
      <c r="BI65" s="67">
        <v>73</v>
      </c>
      <c r="BJ65" s="68">
        <v>8</v>
      </c>
      <c r="BK65" s="68">
        <v>0</v>
      </c>
      <c r="BL65" s="69">
        <f>SUM(BF65:BH65)</f>
        <v>73</v>
      </c>
      <c r="BM65" s="66">
        <v>5</v>
      </c>
      <c r="BN65" s="66">
        <v>10</v>
      </c>
      <c r="BO65" s="66">
        <v>30</v>
      </c>
      <c r="BP65" s="67">
        <v>45</v>
      </c>
      <c r="BQ65" s="68">
        <v>6</v>
      </c>
      <c r="BR65" s="68">
        <v>0</v>
      </c>
      <c r="BS65" s="69">
        <f>SUM(BM65:BO65)</f>
        <v>45</v>
      </c>
      <c r="BT65" s="66">
        <v>5</v>
      </c>
      <c r="BU65" s="66">
        <v>0</v>
      </c>
      <c r="BV65" s="66">
        <v>24</v>
      </c>
      <c r="BW65" s="67">
        <v>29</v>
      </c>
      <c r="BX65" s="68">
        <v>4</v>
      </c>
      <c r="BY65" s="68">
        <v>0</v>
      </c>
      <c r="BZ65" s="69">
        <f>SUM(BT65:BV65)</f>
        <v>29</v>
      </c>
      <c r="CA65" s="66">
        <v>10</v>
      </c>
      <c r="CB65" s="66">
        <v>12</v>
      </c>
      <c r="CC65" s="66">
        <v>9</v>
      </c>
      <c r="CD65" s="67">
        <v>31</v>
      </c>
      <c r="CE65" s="68">
        <v>3</v>
      </c>
      <c r="CF65" s="68">
        <v>0</v>
      </c>
      <c r="CG65" s="69">
        <f>SUM(CA65:CC65)</f>
        <v>31</v>
      </c>
      <c r="CH65" s="66">
        <v>22</v>
      </c>
      <c r="CI65" s="66">
        <v>11</v>
      </c>
      <c r="CJ65" s="66">
        <v>10</v>
      </c>
      <c r="CK65" s="67">
        <v>43</v>
      </c>
      <c r="CL65" s="68">
        <v>8</v>
      </c>
      <c r="CM65" s="68">
        <v>0</v>
      </c>
      <c r="CN65" s="69">
        <f>SUM(CH65:CJ65)</f>
        <v>43</v>
      </c>
      <c r="CO65" s="70">
        <v>600</v>
      </c>
      <c r="CP65" s="71">
        <v>0</v>
      </c>
      <c r="CQ65" s="72"/>
      <c r="CR65" s="73"/>
      <c r="CS65" s="73"/>
      <c r="CT65" s="74">
        <f>L65+S65+Z65+AG65+AN65+AU65+BB65+BI65+BP65+BW65+CD65+CK65</f>
        <v>549</v>
      </c>
      <c r="CU65" s="75">
        <f>M65+T65+AA65+AH65+AO65+AV65+BC65+BJ65+BQ65+BX65+CE65+CL65</f>
        <v>63</v>
      </c>
      <c r="CV65" s="75">
        <f>N65+U65+AB65+AI65+AP65+AW65+BD65+BK65+BR65+BY65+CF65+CM65</f>
        <v>0</v>
      </c>
      <c r="CW65" s="76" t="s">
        <v>460</v>
      </c>
      <c r="CX65" s="77" t="s">
        <v>1144</v>
      </c>
    </row>
    <row r="66" spans="1:102" s="16" customFormat="1" ht="10.5">
      <c r="A66" s="14"/>
      <c r="B66" s="63">
        <f>RANK(CT66,CT$2:CT$106)</f>
        <v>65</v>
      </c>
      <c r="C66" s="15" t="s">
        <v>1044</v>
      </c>
      <c r="D66" s="15" t="s">
        <v>41</v>
      </c>
      <c r="E66" s="15" t="s">
        <v>778</v>
      </c>
      <c r="F66" s="16">
        <v>30</v>
      </c>
      <c r="G66" s="64" t="s">
        <v>812</v>
      </c>
      <c r="H66" s="65"/>
      <c r="I66" s="66">
        <v>8</v>
      </c>
      <c r="J66" s="66">
        <v>16</v>
      </c>
      <c r="K66" s="66">
        <v>16</v>
      </c>
      <c r="L66" s="67">
        <v>40</v>
      </c>
      <c r="M66" s="68">
        <v>6</v>
      </c>
      <c r="N66" s="68">
        <v>0</v>
      </c>
      <c r="O66" s="69">
        <f>SUM(I66:K66)</f>
        <v>40</v>
      </c>
      <c r="P66" s="66">
        <v>15</v>
      </c>
      <c r="Q66" s="66">
        <v>15</v>
      </c>
      <c r="R66" s="66">
        <v>20</v>
      </c>
      <c r="S66" s="67">
        <v>50</v>
      </c>
      <c r="T66" s="68">
        <v>4</v>
      </c>
      <c r="U66" s="68">
        <v>0</v>
      </c>
      <c r="V66" s="69">
        <f>SUM(P66:R66)</f>
        <v>50</v>
      </c>
      <c r="W66" s="66">
        <v>15</v>
      </c>
      <c r="X66" s="66">
        <v>15</v>
      </c>
      <c r="Y66" s="66">
        <v>20</v>
      </c>
      <c r="Z66" s="67">
        <v>50</v>
      </c>
      <c r="AA66" s="68">
        <v>6</v>
      </c>
      <c r="AB66" s="68">
        <v>0</v>
      </c>
      <c r="AC66" s="69">
        <f>SUM(W66:Y66)</f>
        <v>50</v>
      </c>
      <c r="AD66" s="66">
        <v>10</v>
      </c>
      <c r="AE66" s="66">
        <v>20</v>
      </c>
      <c r="AF66" s="66">
        <v>20</v>
      </c>
      <c r="AG66" s="67">
        <v>50</v>
      </c>
      <c r="AH66" s="68">
        <v>5</v>
      </c>
      <c r="AI66" s="68">
        <v>0</v>
      </c>
      <c r="AJ66" s="69">
        <f>SUM(AD66:AF66)</f>
        <v>50</v>
      </c>
      <c r="AK66" s="66">
        <v>20</v>
      </c>
      <c r="AL66" s="66">
        <v>10</v>
      </c>
      <c r="AM66" s="66">
        <v>10</v>
      </c>
      <c r="AN66" s="67">
        <v>40</v>
      </c>
      <c r="AO66" s="68">
        <v>6</v>
      </c>
      <c r="AP66" s="68">
        <v>0</v>
      </c>
      <c r="AQ66" s="69">
        <f>SUM(AK66:AM66)</f>
        <v>40</v>
      </c>
      <c r="AR66" s="66">
        <v>15</v>
      </c>
      <c r="AS66" s="66">
        <v>20</v>
      </c>
      <c r="AT66" s="66">
        <v>15</v>
      </c>
      <c r="AU66" s="67">
        <v>50</v>
      </c>
      <c r="AV66" s="68">
        <v>5</v>
      </c>
      <c r="AW66" s="68">
        <v>0</v>
      </c>
      <c r="AX66" s="69">
        <f>SUM(AR66:AT66)</f>
        <v>50</v>
      </c>
      <c r="AY66" s="66">
        <v>10</v>
      </c>
      <c r="AZ66" s="66">
        <v>15</v>
      </c>
      <c r="BA66" s="66">
        <v>15</v>
      </c>
      <c r="BB66" s="67">
        <v>40</v>
      </c>
      <c r="BC66" s="68">
        <v>4</v>
      </c>
      <c r="BD66" s="68">
        <v>0</v>
      </c>
      <c r="BE66" s="69">
        <f>SUM(AY66:BA66)</f>
        <v>40</v>
      </c>
      <c r="BF66" s="66">
        <v>10</v>
      </c>
      <c r="BG66" s="66">
        <v>10</v>
      </c>
      <c r="BH66" s="66">
        <v>0</v>
      </c>
      <c r="BI66" s="67">
        <v>20</v>
      </c>
      <c r="BJ66" s="68">
        <v>3</v>
      </c>
      <c r="BK66" s="68">
        <v>0</v>
      </c>
      <c r="BL66" s="69">
        <f>SUM(BF66:BH66)</f>
        <v>20</v>
      </c>
      <c r="BM66" s="66">
        <v>10</v>
      </c>
      <c r="BN66" s="66">
        <v>10</v>
      </c>
      <c r="BO66" s="66">
        <v>10</v>
      </c>
      <c r="BP66" s="67">
        <v>30</v>
      </c>
      <c r="BQ66" s="68">
        <v>3</v>
      </c>
      <c r="BR66" s="68">
        <v>0</v>
      </c>
      <c r="BS66" s="69">
        <f>SUM(BM66:BO66)</f>
        <v>30</v>
      </c>
      <c r="BT66" s="66">
        <v>20</v>
      </c>
      <c r="BU66" s="66">
        <v>10</v>
      </c>
      <c r="BV66" s="66">
        <v>15</v>
      </c>
      <c r="BW66" s="67">
        <v>45</v>
      </c>
      <c r="BX66" s="68">
        <v>5</v>
      </c>
      <c r="BY66" s="68">
        <v>0</v>
      </c>
      <c r="BZ66" s="69">
        <f>SUM(BT66:BV66)</f>
        <v>45</v>
      </c>
      <c r="CA66" s="66">
        <v>20</v>
      </c>
      <c r="CB66" s="66">
        <v>15</v>
      </c>
      <c r="CC66" s="66">
        <v>20</v>
      </c>
      <c r="CD66" s="67">
        <v>55</v>
      </c>
      <c r="CE66" s="68">
        <v>7</v>
      </c>
      <c r="CF66" s="68">
        <v>0</v>
      </c>
      <c r="CG66" s="69">
        <f>SUM(CA66:CC66)</f>
        <v>55</v>
      </c>
      <c r="CH66" s="66">
        <v>20</v>
      </c>
      <c r="CI66" s="66">
        <v>10</v>
      </c>
      <c r="CJ66" s="66">
        <v>15</v>
      </c>
      <c r="CK66" s="67">
        <v>45</v>
      </c>
      <c r="CL66" s="68">
        <v>5</v>
      </c>
      <c r="CM66" s="68">
        <v>0</v>
      </c>
      <c r="CN66" s="69">
        <f>SUM(CH66:CJ66)</f>
        <v>45</v>
      </c>
      <c r="CO66" s="70">
        <v>600</v>
      </c>
      <c r="CP66" s="71">
        <v>0</v>
      </c>
      <c r="CQ66" s="72"/>
      <c r="CR66" s="73"/>
      <c r="CS66" s="73"/>
      <c r="CT66" s="74">
        <f>L66+S66+Z66+AG66+AN66+AU66+BB66+BI66+BP66+BW66+CD66+CK66</f>
        <v>515</v>
      </c>
      <c r="CU66" s="75">
        <f>M66+T66+AA66+AH66+AO66+AV66+BC66+BJ66+BQ66+BX66+CE66+CL66</f>
        <v>59</v>
      </c>
      <c r="CV66" s="75">
        <f>N66+U66+AB66+AI66+AP66+AW66+BD66+BK66+BR66+BY66+CF66+CM66</f>
        <v>0</v>
      </c>
      <c r="CW66" s="76" t="s">
        <v>442</v>
      </c>
      <c r="CX66" s="77" t="s">
        <v>1141</v>
      </c>
    </row>
    <row r="67" spans="1:102" s="16" customFormat="1" ht="10.5">
      <c r="A67" s="14" t="s">
        <v>841</v>
      </c>
      <c r="B67" s="63">
        <f>RANK(CT67,CT$2:CT$106)</f>
        <v>66</v>
      </c>
      <c r="C67" s="15" t="s">
        <v>1065</v>
      </c>
      <c r="D67" s="15" t="s">
        <v>754</v>
      </c>
      <c r="E67" s="15" t="s">
        <v>1003</v>
      </c>
      <c r="F67" s="16">
        <v>28</v>
      </c>
      <c r="G67" s="64" t="s">
        <v>962</v>
      </c>
      <c r="H67" s="65"/>
      <c r="I67" s="66">
        <v>10</v>
      </c>
      <c r="J67" s="66">
        <v>10</v>
      </c>
      <c r="K67" s="66">
        <v>21</v>
      </c>
      <c r="L67" s="67">
        <v>41</v>
      </c>
      <c r="M67" s="68">
        <v>5</v>
      </c>
      <c r="N67" s="68">
        <v>4</v>
      </c>
      <c r="O67" s="69">
        <f>SUM(I67:K67)</f>
        <v>41</v>
      </c>
      <c r="P67" s="66">
        <v>10</v>
      </c>
      <c r="Q67" s="66">
        <v>10</v>
      </c>
      <c r="R67" s="66">
        <v>24</v>
      </c>
      <c r="S67" s="67">
        <v>44</v>
      </c>
      <c r="T67" s="68">
        <v>5</v>
      </c>
      <c r="U67" s="68">
        <v>5</v>
      </c>
      <c r="V67" s="69">
        <f>SUM(P67:R67)</f>
        <v>44</v>
      </c>
      <c r="W67" s="66">
        <v>40</v>
      </c>
      <c r="X67" s="66">
        <v>30</v>
      </c>
      <c r="Y67" s="66">
        <v>13</v>
      </c>
      <c r="Z67" s="67">
        <v>83</v>
      </c>
      <c r="AA67" s="68">
        <v>8</v>
      </c>
      <c r="AB67" s="68">
        <v>8</v>
      </c>
      <c r="AC67" s="69">
        <f>SUM(W67:Y67)</f>
        <v>83</v>
      </c>
      <c r="AD67" s="66">
        <v>5</v>
      </c>
      <c r="AE67" s="66">
        <v>0</v>
      </c>
      <c r="AF67" s="66">
        <v>0</v>
      </c>
      <c r="AG67" s="67">
        <v>5</v>
      </c>
      <c r="AH67" s="68">
        <v>1</v>
      </c>
      <c r="AI67" s="68">
        <v>0</v>
      </c>
      <c r="AJ67" s="69">
        <f>SUM(AD67:AF67)</f>
        <v>5</v>
      </c>
      <c r="AK67" s="66">
        <v>10</v>
      </c>
      <c r="AL67" s="66">
        <v>10</v>
      </c>
      <c r="AM67" s="66">
        <v>10</v>
      </c>
      <c r="AN67" s="67">
        <v>30</v>
      </c>
      <c r="AO67" s="68">
        <v>3</v>
      </c>
      <c r="AP67" s="68">
        <v>3</v>
      </c>
      <c r="AQ67" s="69">
        <f>SUM(AK67:AM67)</f>
        <v>30</v>
      </c>
      <c r="AR67" s="66">
        <v>10</v>
      </c>
      <c r="AS67" s="66">
        <v>10</v>
      </c>
      <c r="AT67" s="66">
        <v>10</v>
      </c>
      <c r="AU67" s="67">
        <v>30</v>
      </c>
      <c r="AV67" s="68">
        <v>3</v>
      </c>
      <c r="AW67" s="68">
        <v>3</v>
      </c>
      <c r="AX67" s="69">
        <f>SUM(AR67:AT67)</f>
        <v>30</v>
      </c>
      <c r="AY67" s="66">
        <v>0</v>
      </c>
      <c r="AZ67" s="66">
        <v>0</v>
      </c>
      <c r="BA67" s="66">
        <v>20</v>
      </c>
      <c r="BB67" s="67">
        <v>20</v>
      </c>
      <c r="BC67" s="68">
        <v>2</v>
      </c>
      <c r="BD67" s="68">
        <v>2</v>
      </c>
      <c r="BE67" s="69">
        <f>SUM(AY67:BA67)</f>
        <v>20</v>
      </c>
      <c r="BF67" s="66">
        <v>10</v>
      </c>
      <c r="BG67" s="66">
        <v>10</v>
      </c>
      <c r="BH67" s="66">
        <v>20</v>
      </c>
      <c r="BI67" s="67">
        <v>40</v>
      </c>
      <c r="BJ67" s="68">
        <v>3</v>
      </c>
      <c r="BK67" s="68">
        <v>3</v>
      </c>
      <c r="BL67" s="69">
        <f>SUM(BF67:BH67)</f>
        <v>40</v>
      </c>
      <c r="BM67" s="66">
        <v>10</v>
      </c>
      <c r="BN67" s="66">
        <v>10</v>
      </c>
      <c r="BO67" s="66">
        <v>30</v>
      </c>
      <c r="BP67" s="67">
        <v>50</v>
      </c>
      <c r="BQ67" s="68">
        <v>7</v>
      </c>
      <c r="BR67" s="68">
        <v>7</v>
      </c>
      <c r="BS67" s="69">
        <f>SUM(BM67:BO67)</f>
        <v>50</v>
      </c>
      <c r="BT67" s="66">
        <v>20</v>
      </c>
      <c r="BU67" s="66">
        <v>20</v>
      </c>
      <c r="BV67" s="66">
        <v>27.7</v>
      </c>
      <c r="BW67" s="67">
        <v>67.7</v>
      </c>
      <c r="BX67" s="68">
        <v>7</v>
      </c>
      <c r="BY67" s="68">
        <v>7</v>
      </c>
      <c r="BZ67" s="69">
        <f>SUM(BT67:BV67)</f>
        <v>67.7</v>
      </c>
      <c r="CA67" s="66">
        <v>20</v>
      </c>
      <c r="CB67" s="66">
        <v>20</v>
      </c>
      <c r="CC67" s="66">
        <v>20</v>
      </c>
      <c r="CD67" s="67">
        <v>60</v>
      </c>
      <c r="CE67" s="68">
        <v>6</v>
      </c>
      <c r="CF67" s="68">
        <v>6</v>
      </c>
      <c r="CG67" s="69">
        <f>SUM(CA67:CC67)</f>
        <v>60</v>
      </c>
      <c r="CH67" s="66">
        <v>15</v>
      </c>
      <c r="CI67" s="66">
        <v>21</v>
      </c>
      <c r="CJ67" s="66">
        <v>8</v>
      </c>
      <c r="CK67" s="67">
        <v>44</v>
      </c>
      <c r="CL67" s="68">
        <v>4</v>
      </c>
      <c r="CM67" s="68">
        <v>4</v>
      </c>
      <c r="CN67" s="69">
        <f>SUM(CH67:CJ67)</f>
        <v>44</v>
      </c>
      <c r="CO67" s="70">
        <v>1200</v>
      </c>
      <c r="CP67" s="71">
        <v>120</v>
      </c>
      <c r="CQ67" s="72"/>
      <c r="CR67" s="73"/>
      <c r="CS67" s="73"/>
      <c r="CT67" s="74">
        <f>L67+S67+Z67+AG67+AN67+AU67+BB67+BI67+BP67+BW67+CD67+CK67</f>
        <v>514.7</v>
      </c>
      <c r="CU67" s="75">
        <f>M67+T67+AA67+AH67+AO67+AV67+BC67+BJ67+BQ67+BX67+CE67+CL67</f>
        <v>54</v>
      </c>
      <c r="CV67" s="75">
        <f>N67+U67+AB67+AI67+AP67+AW67+BD67+BK67+BR67+BY67+CF67+CM67</f>
        <v>52</v>
      </c>
      <c r="CW67" s="76" t="s">
        <v>1157</v>
      </c>
      <c r="CX67" s="77" t="s">
        <v>1158</v>
      </c>
    </row>
    <row r="68" spans="1:102" s="16" customFormat="1" ht="10.5">
      <c r="A68" s="14"/>
      <c r="B68" s="63">
        <f>RANK(CT68,CT$2:CT$106)</f>
        <v>67</v>
      </c>
      <c r="C68" s="15" t="s">
        <v>1049</v>
      </c>
      <c r="D68" s="15" t="s">
        <v>155</v>
      </c>
      <c r="E68" s="15" t="s">
        <v>993</v>
      </c>
      <c r="F68" s="16">
        <v>44</v>
      </c>
      <c r="G68" s="64" t="s">
        <v>952</v>
      </c>
      <c r="H68" s="65"/>
      <c r="I68" s="66">
        <v>20</v>
      </c>
      <c r="J68" s="66">
        <v>20</v>
      </c>
      <c r="K68" s="66">
        <v>25</v>
      </c>
      <c r="L68" s="67">
        <v>65</v>
      </c>
      <c r="M68" s="68">
        <v>7</v>
      </c>
      <c r="N68" s="68">
        <v>6</v>
      </c>
      <c r="O68" s="69">
        <f>SUM(I68:K68)</f>
        <v>65</v>
      </c>
      <c r="P68" s="66">
        <v>15</v>
      </c>
      <c r="Q68" s="66">
        <v>20</v>
      </c>
      <c r="R68" s="66">
        <v>20</v>
      </c>
      <c r="S68" s="67">
        <v>55</v>
      </c>
      <c r="T68" s="68">
        <v>11</v>
      </c>
      <c r="U68" s="68">
        <v>6</v>
      </c>
      <c r="V68" s="69">
        <f>SUM(P68:R68)</f>
        <v>55</v>
      </c>
      <c r="W68" s="66">
        <v>25</v>
      </c>
      <c r="X68" s="66">
        <v>20</v>
      </c>
      <c r="Y68" s="66">
        <v>3</v>
      </c>
      <c r="Z68" s="67">
        <v>48</v>
      </c>
      <c r="AA68" s="68">
        <v>10</v>
      </c>
      <c r="AB68" s="68">
        <v>5</v>
      </c>
      <c r="AC68" s="69">
        <f>SUM(W68:Y68)</f>
        <v>48</v>
      </c>
      <c r="AD68" s="66">
        <v>15</v>
      </c>
      <c r="AE68" s="66">
        <v>15</v>
      </c>
      <c r="AF68" s="66">
        <v>15</v>
      </c>
      <c r="AG68" s="67">
        <v>45</v>
      </c>
      <c r="AH68" s="68">
        <v>9</v>
      </c>
      <c r="AI68" s="68">
        <v>6</v>
      </c>
      <c r="AJ68" s="69">
        <f>SUM(AD68:AF68)</f>
        <v>45</v>
      </c>
      <c r="AK68" s="66">
        <v>0</v>
      </c>
      <c r="AL68" s="66">
        <v>5</v>
      </c>
      <c r="AM68" s="66">
        <v>5</v>
      </c>
      <c r="AN68" s="67">
        <v>10</v>
      </c>
      <c r="AO68" s="68">
        <v>2</v>
      </c>
      <c r="AP68" s="68">
        <v>1</v>
      </c>
      <c r="AQ68" s="69">
        <f>SUM(AK68:AM68)</f>
        <v>10</v>
      </c>
      <c r="AR68" s="66">
        <v>5</v>
      </c>
      <c r="AS68" s="66">
        <v>15</v>
      </c>
      <c r="AT68" s="66">
        <v>15</v>
      </c>
      <c r="AU68" s="67">
        <v>35</v>
      </c>
      <c r="AV68" s="68">
        <v>7</v>
      </c>
      <c r="AW68" s="68">
        <v>5</v>
      </c>
      <c r="AX68" s="69">
        <f>SUM(AR68:AT68)</f>
        <v>35</v>
      </c>
      <c r="AY68" s="66">
        <v>25</v>
      </c>
      <c r="AZ68" s="66">
        <v>15</v>
      </c>
      <c r="BA68" s="66">
        <v>10</v>
      </c>
      <c r="BB68" s="67">
        <v>50</v>
      </c>
      <c r="BC68" s="68">
        <v>10</v>
      </c>
      <c r="BD68" s="68">
        <v>6</v>
      </c>
      <c r="BE68" s="69">
        <f>SUM(AY68:BA68)</f>
        <v>50</v>
      </c>
      <c r="BF68" s="66">
        <v>10</v>
      </c>
      <c r="BG68" s="66">
        <v>15</v>
      </c>
      <c r="BH68" s="66">
        <v>15</v>
      </c>
      <c r="BI68" s="67">
        <v>40</v>
      </c>
      <c r="BJ68" s="68">
        <v>8</v>
      </c>
      <c r="BK68" s="68">
        <v>5</v>
      </c>
      <c r="BL68" s="69">
        <f>SUM(BF68:BH68)</f>
        <v>40</v>
      </c>
      <c r="BM68" s="66">
        <v>25</v>
      </c>
      <c r="BN68" s="66">
        <v>10</v>
      </c>
      <c r="BO68" s="66">
        <v>15</v>
      </c>
      <c r="BP68" s="67">
        <v>50</v>
      </c>
      <c r="BQ68" s="68">
        <v>10</v>
      </c>
      <c r="BR68" s="68">
        <v>5</v>
      </c>
      <c r="BS68" s="69">
        <f>SUM(BM68:BO68)</f>
        <v>50</v>
      </c>
      <c r="BT68" s="66">
        <v>15</v>
      </c>
      <c r="BU68" s="66">
        <v>20</v>
      </c>
      <c r="BV68" s="66">
        <v>15</v>
      </c>
      <c r="BW68" s="67">
        <v>50</v>
      </c>
      <c r="BX68" s="68">
        <v>10</v>
      </c>
      <c r="BY68" s="68">
        <v>8</v>
      </c>
      <c r="BZ68" s="69">
        <f>SUM(BT68:BV68)</f>
        <v>50</v>
      </c>
      <c r="CA68" s="66">
        <v>10</v>
      </c>
      <c r="CB68" s="66">
        <v>10</v>
      </c>
      <c r="CC68" s="66">
        <v>10</v>
      </c>
      <c r="CD68" s="67">
        <v>30</v>
      </c>
      <c r="CE68" s="68">
        <v>6</v>
      </c>
      <c r="CF68" s="68">
        <v>3</v>
      </c>
      <c r="CG68" s="69">
        <f>SUM(CA68:CC68)</f>
        <v>30</v>
      </c>
      <c r="CH68" s="66">
        <v>15</v>
      </c>
      <c r="CI68" s="66">
        <v>15</v>
      </c>
      <c r="CJ68" s="66">
        <v>5</v>
      </c>
      <c r="CK68" s="67">
        <v>35</v>
      </c>
      <c r="CL68" s="68">
        <v>7</v>
      </c>
      <c r="CM68" s="68">
        <v>4</v>
      </c>
      <c r="CN68" s="69">
        <f>SUM(CH68:CJ68)</f>
        <v>35</v>
      </c>
      <c r="CO68" s="70">
        <v>600</v>
      </c>
      <c r="CP68" s="71">
        <v>120</v>
      </c>
      <c r="CQ68" s="72"/>
      <c r="CR68" s="73"/>
      <c r="CS68" s="73"/>
      <c r="CT68" s="74">
        <f>L68+S68+Z68+AG68+AN68+AU68+BB68+BI68+BP68+BW68+CD68+CK68</f>
        <v>513</v>
      </c>
      <c r="CU68" s="75">
        <f>M68+T68+AA68+AH68+AO68+AV68+BC68+BJ68+BQ68+BX68+CE68+CL68</f>
        <v>97</v>
      </c>
      <c r="CV68" s="75">
        <f>N68+U68+AB68+AI68+AP68+AW68+BD68+BK68+BR68+BY68+CF68+CM68</f>
        <v>60</v>
      </c>
      <c r="CW68" s="76" t="s">
        <v>490</v>
      </c>
      <c r="CX68" s="77" t="s">
        <v>252</v>
      </c>
    </row>
    <row r="69" spans="1:102" s="16" customFormat="1" ht="10.5">
      <c r="A69" s="14"/>
      <c r="B69" s="63">
        <f>RANK(CT69,CT$2:CT$106)</f>
        <v>68</v>
      </c>
      <c r="C69" s="15" t="s">
        <v>1053</v>
      </c>
      <c r="D69" s="15" t="s">
        <v>41</v>
      </c>
      <c r="E69" s="15" t="s">
        <v>995</v>
      </c>
      <c r="F69" s="16">
        <v>70</v>
      </c>
      <c r="G69" s="64" t="s">
        <v>954</v>
      </c>
      <c r="H69" s="65"/>
      <c r="I69" s="66">
        <v>20</v>
      </c>
      <c r="J69" s="66">
        <v>20</v>
      </c>
      <c r="K69" s="66">
        <v>20</v>
      </c>
      <c r="L69" s="67">
        <v>60</v>
      </c>
      <c r="M69" s="68">
        <v>30</v>
      </c>
      <c r="N69" s="68">
        <v>20</v>
      </c>
      <c r="O69" s="69">
        <f>SUM(I69:K69)</f>
        <v>60</v>
      </c>
      <c r="P69" s="66">
        <v>20</v>
      </c>
      <c r="Q69" s="66">
        <v>20</v>
      </c>
      <c r="R69" s="66">
        <v>22</v>
      </c>
      <c r="S69" s="67">
        <v>62</v>
      </c>
      <c r="T69" s="68">
        <v>31</v>
      </c>
      <c r="U69" s="68">
        <v>20</v>
      </c>
      <c r="V69" s="69">
        <f>SUM(P69:R69)</f>
        <v>62</v>
      </c>
      <c r="W69" s="66">
        <v>20</v>
      </c>
      <c r="X69" s="66">
        <v>20</v>
      </c>
      <c r="Y69" s="66">
        <v>20</v>
      </c>
      <c r="Z69" s="67">
        <v>60</v>
      </c>
      <c r="AA69" s="68">
        <v>30</v>
      </c>
      <c r="AB69" s="68">
        <v>20</v>
      </c>
      <c r="AC69" s="69">
        <f>SUM(W69:Y69)</f>
        <v>60</v>
      </c>
      <c r="AD69" s="66">
        <v>20</v>
      </c>
      <c r="AE69" s="66">
        <v>20</v>
      </c>
      <c r="AF69" s="66">
        <v>22</v>
      </c>
      <c r="AG69" s="67">
        <v>62</v>
      </c>
      <c r="AH69" s="68">
        <v>31</v>
      </c>
      <c r="AI69" s="68">
        <v>23</v>
      </c>
      <c r="AJ69" s="69">
        <f>SUM(AD69:AF69)</f>
        <v>62</v>
      </c>
      <c r="AK69" s="66">
        <v>20</v>
      </c>
      <c r="AL69" s="66">
        <v>20</v>
      </c>
      <c r="AM69" s="66">
        <v>22</v>
      </c>
      <c r="AN69" s="67">
        <v>62</v>
      </c>
      <c r="AO69" s="68">
        <v>31</v>
      </c>
      <c r="AP69" s="68">
        <v>23</v>
      </c>
      <c r="AQ69" s="69">
        <f>SUM(AK69:AM69)</f>
        <v>62</v>
      </c>
      <c r="AR69" s="66">
        <v>15</v>
      </c>
      <c r="AS69" s="66">
        <v>15</v>
      </c>
      <c r="AT69" s="66">
        <v>15</v>
      </c>
      <c r="AU69" s="67">
        <v>45</v>
      </c>
      <c r="AV69" s="68">
        <v>30</v>
      </c>
      <c r="AW69" s="68">
        <v>30</v>
      </c>
      <c r="AX69" s="69">
        <f>SUM(AR69:AT69)</f>
        <v>45</v>
      </c>
      <c r="AY69" s="66">
        <v>15</v>
      </c>
      <c r="AZ69" s="66">
        <v>15</v>
      </c>
      <c r="BA69" s="66">
        <v>18</v>
      </c>
      <c r="BB69" s="67">
        <v>48</v>
      </c>
      <c r="BC69" s="68">
        <v>31</v>
      </c>
      <c r="BD69" s="68">
        <v>24</v>
      </c>
      <c r="BE69" s="69">
        <f>SUM(AY69:BA69)</f>
        <v>48</v>
      </c>
      <c r="BF69" s="66">
        <v>15</v>
      </c>
      <c r="BG69" s="66">
        <v>15</v>
      </c>
      <c r="BH69" s="66">
        <v>15</v>
      </c>
      <c r="BI69" s="67">
        <v>45</v>
      </c>
      <c r="BJ69" s="68">
        <v>30</v>
      </c>
      <c r="BK69" s="68">
        <v>20</v>
      </c>
      <c r="BL69" s="69">
        <f>SUM(BF69:BH69)</f>
        <v>45</v>
      </c>
      <c r="BM69" s="66"/>
      <c r="BN69" s="66"/>
      <c r="BO69" s="66"/>
      <c r="BP69" s="67">
        <v>0</v>
      </c>
      <c r="BQ69" s="68"/>
      <c r="BR69" s="68"/>
      <c r="BS69" s="69">
        <f>SUM(BM69:BO69)</f>
        <v>0</v>
      </c>
      <c r="BT69" s="66"/>
      <c r="BU69" s="66"/>
      <c r="BV69" s="66"/>
      <c r="BW69" s="67">
        <v>0</v>
      </c>
      <c r="BX69" s="68"/>
      <c r="BY69" s="68"/>
      <c r="BZ69" s="69">
        <f>SUM(BT69:BV69)</f>
        <v>0</v>
      </c>
      <c r="CA69" s="66"/>
      <c r="CB69" s="66"/>
      <c r="CC69" s="66"/>
      <c r="CD69" s="67">
        <v>0</v>
      </c>
      <c r="CE69" s="68"/>
      <c r="CF69" s="68"/>
      <c r="CG69" s="69">
        <f>SUM(CA69:CC69)</f>
        <v>0</v>
      </c>
      <c r="CH69" s="66">
        <v>20</v>
      </c>
      <c r="CI69" s="66">
        <v>20</v>
      </c>
      <c r="CJ69" s="66">
        <v>22</v>
      </c>
      <c r="CK69" s="67">
        <v>62</v>
      </c>
      <c r="CL69" s="68">
        <v>31</v>
      </c>
      <c r="CM69" s="68">
        <v>20</v>
      </c>
      <c r="CN69" s="69">
        <f>SUM(CH69:CJ69)</f>
        <v>62</v>
      </c>
      <c r="CO69" s="70">
        <v>700</v>
      </c>
      <c r="CP69" s="71">
        <v>320</v>
      </c>
      <c r="CQ69" s="72"/>
      <c r="CR69" s="73"/>
      <c r="CS69" s="73"/>
      <c r="CT69" s="74">
        <f>L69+S69+Z69+AG69+AN69+AU69+BB69+BI69+BP69+BW69+CD69+CK69</f>
        <v>506</v>
      </c>
      <c r="CU69" s="75">
        <f>M69+T69+AA69+AH69+AO69+AV69+BC69+BJ69+BQ69+BX69+CE69+CL69</f>
        <v>275</v>
      </c>
      <c r="CV69" s="75">
        <f>N69+U69+AB69+AI69+AP69+AW69+BD69+BK69+BR69+BY69+CF69+CM69</f>
        <v>200</v>
      </c>
      <c r="CW69" s="76" t="s">
        <v>450</v>
      </c>
      <c r="CX69" s="77" t="s">
        <v>277</v>
      </c>
    </row>
    <row r="70" spans="1:102" s="16" customFormat="1" ht="10.5">
      <c r="A70" s="14" t="s">
        <v>841</v>
      </c>
      <c r="B70" s="63">
        <f>RANK(CT70,CT$2:CT$106)</f>
        <v>69</v>
      </c>
      <c r="C70" s="15" t="s">
        <v>165</v>
      </c>
      <c r="D70" s="15" t="s">
        <v>754</v>
      </c>
      <c r="E70" s="15" t="s">
        <v>164</v>
      </c>
      <c r="F70" s="16">
        <v>32</v>
      </c>
      <c r="G70" s="64" t="s">
        <v>164</v>
      </c>
      <c r="H70" s="65"/>
      <c r="I70" s="66">
        <v>16.5</v>
      </c>
      <c r="J70" s="66">
        <v>30.5</v>
      </c>
      <c r="K70" s="66">
        <v>28.5</v>
      </c>
      <c r="L70" s="67">
        <v>75.5</v>
      </c>
      <c r="M70" s="68">
        <v>15</v>
      </c>
      <c r="N70" s="68">
        <v>0</v>
      </c>
      <c r="O70" s="69">
        <f>SUM(I70:K70)</f>
        <v>75.5</v>
      </c>
      <c r="P70" s="66">
        <v>41.3</v>
      </c>
      <c r="Q70" s="66">
        <v>20</v>
      </c>
      <c r="R70" s="66">
        <v>26.7</v>
      </c>
      <c r="S70" s="67">
        <v>88</v>
      </c>
      <c r="T70" s="68">
        <v>15</v>
      </c>
      <c r="U70" s="68">
        <v>0</v>
      </c>
      <c r="V70" s="69">
        <f>SUM(P70:R70)</f>
        <v>88</v>
      </c>
      <c r="W70" s="66">
        <v>22.3</v>
      </c>
      <c r="X70" s="66">
        <v>19</v>
      </c>
      <c r="Y70" s="66">
        <v>15.8</v>
      </c>
      <c r="Z70" s="67">
        <v>57.099999999999994</v>
      </c>
      <c r="AA70" s="68">
        <v>11</v>
      </c>
      <c r="AB70" s="68">
        <v>0</v>
      </c>
      <c r="AC70" s="69">
        <f>SUM(W70:Y70)</f>
        <v>57.099999999999994</v>
      </c>
      <c r="AD70" s="66">
        <v>11</v>
      </c>
      <c r="AE70" s="66">
        <v>31.1</v>
      </c>
      <c r="AF70" s="66">
        <v>12.5</v>
      </c>
      <c r="AG70" s="67">
        <v>54.6</v>
      </c>
      <c r="AH70" s="68">
        <v>14</v>
      </c>
      <c r="AI70" s="68">
        <v>0</v>
      </c>
      <c r="AJ70" s="69">
        <f>SUM(AD70:AF70)</f>
        <v>54.6</v>
      </c>
      <c r="AK70" s="66">
        <v>19.5</v>
      </c>
      <c r="AL70" s="66">
        <v>15.4</v>
      </c>
      <c r="AM70" s="66">
        <v>8.4</v>
      </c>
      <c r="AN70" s="67">
        <v>43.3</v>
      </c>
      <c r="AO70" s="68">
        <v>11</v>
      </c>
      <c r="AP70" s="68">
        <v>0</v>
      </c>
      <c r="AQ70" s="69">
        <f>SUM(AK70:AM70)</f>
        <v>43.3</v>
      </c>
      <c r="AR70" s="66">
        <v>12.9</v>
      </c>
      <c r="AS70" s="66">
        <v>23.7</v>
      </c>
      <c r="AT70" s="66">
        <v>19.4</v>
      </c>
      <c r="AU70" s="67">
        <v>56</v>
      </c>
      <c r="AV70" s="68">
        <v>11</v>
      </c>
      <c r="AW70" s="68">
        <v>0</v>
      </c>
      <c r="AX70" s="69">
        <f>SUM(AR70:AT70)</f>
        <v>56</v>
      </c>
      <c r="AY70" s="66">
        <v>14.7</v>
      </c>
      <c r="AZ70" s="66">
        <v>15.8</v>
      </c>
      <c r="BA70" s="66">
        <v>10</v>
      </c>
      <c r="BB70" s="67">
        <v>40.5</v>
      </c>
      <c r="BC70" s="68">
        <v>13</v>
      </c>
      <c r="BD70" s="68">
        <v>0</v>
      </c>
      <c r="BE70" s="69">
        <f>SUM(AY70:BA70)</f>
        <v>40.5</v>
      </c>
      <c r="BF70" s="66">
        <v>0</v>
      </c>
      <c r="BG70" s="66">
        <v>0</v>
      </c>
      <c r="BH70" s="66">
        <v>0</v>
      </c>
      <c r="BI70" s="67">
        <v>0</v>
      </c>
      <c r="BJ70" s="68">
        <v>0</v>
      </c>
      <c r="BK70" s="68">
        <v>0</v>
      </c>
      <c r="BL70" s="69">
        <f>SUM(BF70:BH70)</f>
        <v>0</v>
      </c>
      <c r="BM70" s="66">
        <v>0</v>
      </c>
      <c r="BN70" s="66">
        <v>0</v>
      </c>
      <c r="BO70" s="66">
        <v>2.5</v>
      </c>
      <c r="BP70" s="67">
        <v>2.5</v>
      </c>
      <c r="BQ70" s="68">
        <v>1</v>
      </c>
      <c r="BR70" s="68">
        <v>0</v>
      </c>
      <c r="BS70" s="69">
        <f>SUM(BM70:BO70)</f>
        <v>2.5</v>
      </c>
      <c r="BT70" s="66">
        <v>3.5</v>
      </c>
      <c r="BU70" s="66">
        <v>16.6</v>
      </c>
      <c r="BV70" s="66">
        <v>3</v>
      </c>
      <c r="BW70" s="67">
        <v>23.1</v>
      </c>
      <c r="BX70" s="68">
        <v>5</v>
      </c>
      <c r="BY70" s="68">
        <v>0</v>
      </c>
      <c r="BZ70" s="69">
        <f>SUM(BT70:BV70)</f>
        <v>23.1</v>
      </c>
      <c r="CA70" s="66">
        <v>2</v>
      </c>
      <c r="CB70" s="66">
        <v>8.5</v>
      </c>
      <c r="CC70" s="66">
        <v>9</v>
      </c>
      <c r="CD70" s="67">
        <v>19.5</v>
      </c>
      <c r="CE70" s="68">
        <v>5</v>
      </c>
      <c r="CF70" s="68">
        <v>0</v>
      </c>
      <c r="CG70" s="69">
        <f>SUM(CA70:CC70)</f>
        <v>19.5</v>
      </c>
      <c r="CH70" s="66">
        <v>13.6</v>
      </c>
      <c r="CI70" s="66">
        <v>0</v>
      </c>
      <c r="CJ70" s="66">
        <v>16.5</v>
      </c>
      <c r="CK70" s="67">
        <v>30.1</v>
      </c>
      <c r="CL70" s="68">
        <v>5</v>
      </c>
      <c r="CM70" s="68">
        <v>0</v>
      </c>
      <c r="CN70" s="69">
        <f>SUM(CH70:CJ70)</f>
        <v>30.1</v>
      </c>
      <c r="CO70" s="70">
        <v>1000</v>
      </c>
      <c r="CP70" s="71">
        <v>0</v>
      </c>
      <c r="CQ70" s="72"/>
      <c r="CR70" s="73"/>
      <c r="CS70" s="73"/>
      <c r="CT70" s="74">
        <f>L70+S70+Z70+AG70+AN70+AU70+BB70+BI70+BP70+BW70+CD70+CK70</f>
        <v>490.20000000000005</v>
      </c>
      <c r="CU70" s="75">
        <f>M70+T70+AA70+AH70+AO70+AV70+BC70+BJ70+BQ70+BX70+CE70+CL70</f>
        <v>106</v>
      </c>
      <c r="CV70" s="75">
        <f>N70+U70+AB70+AI70+AP70+AW70+BD70+BK70+BR70+BY70+CF70+CM70</f>
        <v>0</v>
      </c>
      <c r="CW70" s="76" t="s">
        <v>477</v>
      </c>
      <c r="CX70" s="77" t="s">
        <v>167</v>
      </c>
    </row>
    <row r="71" spans="1:102" s="16" customFormat="1" ht="10.5">
      <c r="A71" s="14"/>
      <c r="B71" s="63">
        <f>RANK(CT71,CT$2:CT$106)</f>
        <v>70</v>
      </c>
      <c r="C71" s="15" t="s">
        <v>686</v>
      </c>
      <c r="D71" s="15" t="s">
        <v>409</v>
      </c>
      <c r="E71" s="15" t="s">
        <v>1006</v>
      </c>
      <c r="F71" s="16">
        <v>62</v>
      </c>
      <c r="G71" s="64" t="s">
        <v>965</v>
      </c>
      <c r="H71" s="65"/>
      <c r="I71" s="66">
        <v>15</v>
      </c>
      <c r="J71" s="66">
        <v>8</v>
      </c>
      <c r="K71" s="66">
        <v>24</v>
      </c>
      <c r="L71" s="67">
        <v>47</v>
      </c>
      <c r="M71" s="68">
        <v>10</v>
      </c>
      <c r="N71" s="68">
        <v>0</v>
      </c>
      <c r="O71" s="69">
        <f>SUM(I71:K71)</f>
        <v>47</v>
      </c>
      <c r="P71" s="66">
        <v>4</v>
      </c>
      <c r="Q71" s="66">
        <v>8</v>
      </c>
      <c r="R71" s="66">
        <v>40</v>
      </c>
      <c r="S71" s="67">
        <v>52</v>
      </c>
      <c r="T71" s="68">
        <v>11</v>
      </c>
      <c r="U71" s="68">
        <v>0</v>
      </c>
      <c r="V71" s="69">
        <f>SUM(P71:R71)</f>
        <v>52</v>
      </c>
      <c r="W71" s="66">
        <v>9</v>
      </c>
      <c r="X71" s="66">
        <v>12</v>
      </c>
      <c r="Y71" s="66">
        <v>19</v>
      </c>
      <c r="Z71" s="67">
        <v>40</v>
      </c>
      <c r="AA71" s="68">
        <v>9</v>
      </c>
      <c r="AB71" s="68">
        <v>0</v>
      </c>
      <c r="AC71" s="69">
        <f>SUM(W71:Y71)</f>
        <v>40</v>
      </c>
      <c r="AD71" s="66">
        <v>27</v>
      </c>
      <c r="AE71" s="66">
        <v>26</v>
      </c>
      <c r="AF71" s="66">
        <v>35</v>
      </c>
      <c r="AG71" s="67">
        <v>88</v>
      </c>
      <c r="AH71" s="68">
        <v>26</v>
      </c>
      <c r="AI71" s="68">
        <v>0</v>
      </c>
      <c r="AJ71" s="69">
        <f>SUM(AD71:AF71)</f>
        <v>88</v>
      </c>
      <c r="AK71" s="66">
        <v>12</v>
      </c>
      <c r="AL71" s="66">
        <v>0</v>
      </c>
      <c r="AM71" s="66">
        <v>6</v>
      </c>
      <c r="AN71" s="67">
        <v>18</v>
      </c>
      <c r="AO71" s="68">
        <v>5</v>
      </c>
      <c r="AP71" s="68">
        <v>0</v>
      </c>
      <c r="AQ71" s="69">
        <f>SUM(AK71:AM71)</f>
        <v>18</v>
      </c>
      <c r="AR71" s="66">
        <v>10</v>
      </c>
      <c r="AS71" s="66">
        <v>6</v>
      </c>
      <c r="AT71" s="66">
        <v>12</v>
      </c>
      <c r="AU71" s="67">
        <v>28</v>
      </c>
      <c r="AV71" s="68">
        <v>6</v>
      </c>
      <c r="AW71" s="68">
        <v>0</v>
      </c>
      <c r="AX71" s="69">
        <f>SUM(AR71:AT71)</f>
        <v>28</v>
      </c>
      <c r="AY71" s="66">
        <v>6</v>
      </c>
      <c r="AZ71" s="66">
        <v>10</v>
      </c>
      <c r="BA71" s="66">
        <v>30</v>
      </c>
      <c r="BB71" s="67">
        <v>46</v>
      </c>
      <c r="BC71" s="68">
        <v>9</v>
      </c>
      <c r="BD71" s="68">
        <v>0</v>
      </c>
      <c r="BE71" s="69">
        <f>SUM(AY71:BA71)</f>
        <v>46</v>
      </c>
      <c r="BF71" s="66">
        <v>22</v>
      </c>
      <c r="BG71" s="66">
        <v>6</v>
      </c>
      <c r="BH71" s="66">
        <v>20</v>
      </c>
      <c r="BI71" s="67">
        <v>48</v>
      </c>
      <c r="BJ71" s="68">
        <v>13</v>
      </c>
      <c r="BK71" s="68">
        <v>0</v>
      </c>
      <c r="BL71" s="69">
        <f>SUM(BF71:BH71)</f>
        <v>48</v>
      </c>
      <c r="BM71" s="66">
        <v>14</v>
      </c>
      <c r="BN71" s="66">
        <v>8</v>
      </c>
      <c r="BO71" s="66">
        <v>12</v>
      </c>
      <c r="BP71" s="67">
        <v>34</v>
      </c>
      <c r="BQ71" s="68">
        <v>7</v>
      </c>
      <c r="BR71" s="68">
        <v>0</v>
      </c>
      <c r="BS71" s="69">
        <f>SUM(BM71:BO71)</f>
        <v>34</v>
      </c>
      <c r="BT71" s="66">
        <v>9</v>
      </c>
      <c r="BU71" s="66">
        <v>7</v>
      </c>
      <c r="BV71" s="66">
        <v>10</v>
      </c>
      <c r="BW71" s="67">
        <v>26</v>
      </c>
      <c r="BX71" s="68">
        <v>7</v>
      </c>
      <c r="BY71" s="68">
        <v>0</v>
      </c>
      <c r="BZ71" s="69">
        <f>SUM(BT71:BV71)</f>
        <v>26</v>
      </c>
      <c r="CA71" s="66">
        <v>12</v>
      </c>
      <c r="CB71" s="66">
        <v>8</v>
      </c>
      <c r="CC71" s="66">
        <v>20</v>
      </c>
      <c r="CD71" s="67">
        <v>40</v>
      </c>
      <c r="CE71" s="68">
        <v>8</v>
      </c>
      <c r="CF71" s="68">
        <v>0</v>
      </c>
      <c r="CG71" s="69">
        <f>SUM(CA71:CC71)</f>
        <v>40</v>
      </c>
      <c r="CH71" s="66">
        <v>15</v>
      </c>
      <c r="CI71" s="66">
        <v>3</v>
      </c>
      <c r="CJ71" s="66">
        <v>4</v>
      </c>
      <c r="CK71" s="67">
        <v>22</v>
      </c>
      <c r="CL71" s="68">
        <v>6</v>
      </c>
      <c r="CM71" s="68">
        <v>0</v>
      </c>
      <c r="CN71" s="69">
        <f>SUM(CH71:CJ71)</f>
        <v>22</v>
      </c>
      <c r="CO71" s="70">
        <v>600</v>
      </c>
      <c r="CP71" s="71">
        <v>60</v>
      </c>
      <c r="CQ71" s="72"/>
      <c r="CR71" s="73"/>
      <c r="CS71" s="73"/>
      <c r="CT71" s="74">
        <f>L71+S71+Z71+AG71+AN71+AU71+BB71+BI71+BP71+BW71+CD71+CK71</f>
        <v>489</v>
      </c>
      <c r="CU71" s="75">
        <f>M71+T71+AA71+AH71+AO71+AV71+BC71+BJ71+BQ71+BX71+CE71+CL71</f>
        <v>117</v>
      </c>
      <c r="CV71" s="75">
        <f>N71+U71+AB71+AI71+AP71+AW71+BD71+BK71+BR71+BY71+CF71+CM71</f>
        <v>0</v>
      </c>
      <c r="CW71" s="76" t="s">
        <v>486</v>
      </c>
      <c r="CX71" s="77" t="s">
        <v>144</v>
      </c>
    </row>
    <row r="72" spans="1:102" s="16" customFormat="1" ht="10.5">
      <c r="A72" s="14"/>
      <c r="B72" s="63">
        <f>RANK(CT72,CT$2:CT$106)</f>
        <v>71</v>
      </c>
      <c r="C72" s="15" t="s">
        <v>1027</v>
      </c>
      <c r="D72" s="15" t="s">
        <v>106</v>
      </c>
      <c r="E72" s="15" t="s">
        <v>783</v>
      </c>
      <c r="F72" s="16">
        <v>51</v>
      </c>
      <c r="G72" s="64" t="s">
        <v>803</v>
      </c>
      <c r="H72" s="65"/>
      <c r="I72" s="66">
        <v>12</v>
      </c>
      <c r="J72" s="66">
        <v>8</v>
      </c>
      <c r="K72" s="66">
        <v>15</v>
      </c>
      <c r="L72" s="67">
        <v>35</v>
      </c>
      <c r="M72" s="68">
        <v>15</v>
      </c>
      <c r="N72" s="68">
        <v>3</v>
      </c>
      <c r="O72" s="69">
        <f>SUM(I72:K72)</f>
        <v>35</v>
      </c>
      <c r="P72" s="66">
        <v>7</v>
      </c>
      <c r="Q72" s="66">
        <v>5</v>
      </c>
      <c r="R72" s="66">
        <v>5</v>
      </c>
      <c r="S72" s="67">
        <v>17</v>
      </c>
      <c r="T72" s="68">
        <v>9</v>
      </c>
      <c r="U72" s="68">
        <v>2</v>
      </c>
      <c r="V72" s="69">
        <f>SUM(P72:R72)</f>
        <v>17</v>
      </c>
      <c r="W72" s="66">
        <v>3</v>
      </c>
      <c r="X72" s="66">
        <v>15</v>
      </c>
      <c r="Y72" s="66">
        <v>5</v>
      </c>
      <c r="Z72" s="67">
        <v>23</v>
      </c>
      <c r="AA72" s="68">
        <v>10</v>
      </c>
      <c r="AB72" s="68">
        <v>4</v>
      </c>
      <c r="AC72" s="69">
        <f>SUM(W72:Y72)</f>
        <v>23</v>
      </c>
      <c r="AD72" s="66">
        <v>6</v>
      </c>
      <c r="AE72" s="66">
        <v>8</v>
      </c>
      <c r="AF72" s="66">
        <v>6</v>
      </c>
      <c r="AG72" s="67">
        <v>20</v>
      </c>
      <c r="AH72" s="68">
        <v>5</v>
      </c>
      <c r="AI72" s="68">
        <v>2</v>
      </c>
      <c r="AJ72" s="69">
        <f>SUM(AD72:AF72)</f>
        <v>20</v>
      </c>
      <c r="AK72" s="66">
        <v>10</v>
      </c>
      <c r="AL72" s="66">
        <v>16</v>
      </c>
      <c r="AM72" s="66">
        <v>12</v>
      </c>
      <c r="AN72" s="67">
        <v>38</v>
      </c>
      <c r="AO72" s="68">
        <v>16</v>
      </c>
      <c r="AP72" s="68">
        <v>5</v>
      </c>
      <c r="AQ72" s="69">
        <f>SUM(AK72:AM72)</f>
        <v>38</v>
      </c>
      <c r="AR72" s="66">
        <v>16</v>
      </c>
      <c r="AS72" s="66">
        <v>5</v>
      </c>
      <c r="AT72" s="66">
        <v>9</v>
      </c>
      <c r="AU72" s="67">
        <v>30</v>
      </c>
      <c r="AV72" s="68">
        <v>12</v>
      </c>
      <c r="AW72" s="68">
        <v>4</v>
      </c>
      <c r="AX72" s="69">
        <f>SUM(AR72:AT72)</f>
        <v>30</v>
      </c>
      <c r="AY72" s="66">
        <v>21</v>
      </c>
      <c r="AZ72" s="66">
        <v>15</v>
      </c>
      <c r="BA72" s="66">
        <v>18</v>
      </c>
      <c r="BB72" s="67">
        <v>54</v>
      </c>
      <c r="BC72" s="68">
        <v>15</v>
      </c>
      <c r="BD72" s="68">
        <v>9</v>
      </c>
      <c r="BE72" s="69">
        <f>SUM(AY72:BA72)</f>
        <v>54</v>
      </c>
      <c r="BF72" s="66">
        <v>12</v>
      </c>
      <c r="BG72" s="66">
        <v>8</v>
      </c>
      <c r="BH72" s="66">
        <v>7</v>
      </c>
      <c r="BI72" s="67">
        <v>27</v>
      </c>
      <c r="BJ72" s="68">
        <v>11</v>
      </c>
      <c r="BK72" s="68">
        <v>3</v>
      </c>
      <c r="BL72" s="69">
        <f>SUM(BF72:BH72)</f>
        <v>27</v>
      </c>
      <c r="BM72" s="66">
        <v>8</v>
      </c>
      <c r="BN72" s="66">
        <v>6</v>
      </c>
      <c r="BO72" s="66">
        <v>6</v>
      </c>
      <c r="BP72" s="67">
        <v>20</v>
      </c>
      <c r="BQ72" s="68">
        <v>10</v>
      </c>
      <c r="BR72" s="68">
        <v>2</v>
      </c>
      <c r="BS72" s="69">
        <f>SUM(BM72:BO72)</f>
        <v>20</v>
      </c>
      <c r="BT72" s="66">
        <v>12</v>
      </c>
      <c r="BU72" s="66">
        <v>12</v>
      </c>
      <c r="BV72" s="66">
        <v>34</v>
      </c>
      <c r="BW72" s="67">
        <v>58</v>
      </c>
      <c r="BX72" s="68">
        <v>19</v>
      </c>
      <c r="BY72" s="68">
        <v>6</v>
      </c>
      <c r="BZ72" s="69">
        <f>SUM(BT72:BV72)</f>
        <v>58</v>
      </c>
      <c r="CA72" s="66">
        <v>44</v>
      </c>
      <c r="CB72" s="66">
        <v>27</v>
      </c>
      <c r="CC72" s="66">
        <v>36</v>
      </c>
      <c r="CD72" s="67">
        <v>107</v>
      </c>
      <c r="CE72" s="68">
        <v>16</v>
      </c>
      <c r="CF72" s="68">
        <v>12</v>
      </c>
      <c r="CG72" s="69">
        <f>SUM(CA72:CC72)</f>
        <v>107</v>
      </c>
      <c r="CH72" s="66">
        <v>6</v>
      </c>
      <c r="CI72" s="66">
        <v>12</v>
      </c>
      <c r="CJ72" s="66">
        <v>15</v>
      </c>
      <c r="CK72" s="67">
        <v>33</v>
      </c>
      <c r="CL72" s="68">
        <v>6</v>
      </c>
      <c r="CM72" s="68">
        <v>4</v>
      </c>
      <c r="CN72" s="69">
        <f>SUM(CH72:CJ72)</f>
        <v>33</v>
      </c>
      <c r="CO72" s="70">
        <v>400</v>
      </c>
      <c r="CP72" s="71">
        <v>100</v>
      </c>
      <c r="CQ72" s="72"/>
      <c r="CR72" s="73"/>
      <c r="CS72" s="73"/>
      <c r="CT72" s="74">
        <f>L72+S72+Z72+AG72+AN72+AU72+BB72+BI72+BP72+BW72+CD72+CK72</f>
        <v>462</v>
      </c>
      <c r="CU72" s="75">
        <f>M72+T72+AA72+AH72+AO72+AV72+BC72+BJ72+BQ72+BX72+CE72+CL72</f>
        <v>144</v>
      </c>
      <c r="CV72" s="75">
        <f>N72+U72+AB72+AI72+AP72+AW72+BD72+BK72+BR72+BY72+CF72+CM72</f>
        <v>56</v>
      </c>
      <c r="CW72" s="76" t="s">
        <v>531</v>
      </c>
      <c r="CX72" s="77" t="s">
        <v>257</v>
      </c>
    </row>
    <row r="73" spans="1:102" s="16" customFormat="1" ht="10.5">
      <c r="A73" s="14" t="s">
        <v>841</v>
      </c>
      <c r="B73" s="63">
        <f>RANK(CT73,CT$2:CT$106)</f>
        <v>72</v>
      </c>
      <c r="C73" s="15" t="s">
        <v>1033</v>
      </c>
      <c r="D73" s="15" t="s">
        <v>1112</v>
      </c>
      <c r="E73" s="15" t="s">
        <v>947</v>
      </c>
      <c r="F73" s="16">
        <v>25</v>
      </c>
      <c r="G73" s="64" t="s">
        <v>947</v>
      </c>
      <c r="H73" s="65"/>
      <c r="I73" s="78">
        <v>0</v>
      </c>
      <c r="J73" s="78">
        <v>3.4</v>
      </c>
      <c r="K73" s="78">
        <v>6.6</v>
      </c>
      <c r="L73" s="67">
        <v>10</v>
      </c>
      <c r="M73" s="68">
        <v>12</v>
      </c>
      <c r="N73" s="68">
        <v>26</v>
      </c>
      <c r="O73" s="69">
        <f>SUM(I73:K73)</f>
        <v>10</v>
      </c>
      <c r="P73" s="78">
        <v>20.6</v>
      </c>
      <c r="Q73" s="78">
        <v>0</v>
      </c>
      <c r="R73" s="78">
        <v>15.6</v>
      </c>
      <c r="S73" s="67">
        <v>36.2</v>
      </c>
      <c r="T73" s="68">
        <v>15</v>
      </c>
      <c r="U73" s="68">
        <v>29</v>
      </c>
      <c r="V73" s="69">
        <f>SUM(P73:R73)</f>
        <v>36.2</v>
      </c>
      <c r="W73" s="78">
        <v>24.4</v>
      </c>
      <c r="X73" s="78">
        <v>6.5</v>
      </c>
      <c r="Y73" s="78">
        <v>18.9</v>
      </c>
      <c r="Z73" s="67">
        <v>49.8</v>
      </c>
      <c r="AA73" s="68">
        <v>25</v>
      </c>
      <c r="AB73" s="68">
        <v>44</v>
      </c>
      <c r="AC73" s="69">
        <f>SUM(W73:Y73)</f>
        <v>49.8</v>
      </c>
      <c r="AD73" s="78">
        <v>14.3</v>
      </c>
      <c r="AE73" s="78">
        <v>8.7</v>
      </c>
      <c r="AF73" s="78">
        <v>19.8</v>
      </c>
      <c r="AG73" s="67">
        <v>42.8</v>
      </c>
      <c r="AH73" s="68">
        <v>24</v>
      </c>
      <c r="AI73" s="68">
        <v>46</v>
      </c>
      <c r="AJ73" s="69">
        <f>SUM(AD73:AF73)</f>
        <v>42.8</v>
      </c>
      <c r="AK73" s="78">
        <v>11.5</v>
      </c>
      <c r="AL73" s="78">
        <v>1.7</v>
      </c>
      <c r="AM73" s="78">
        <v>9</v>
      </c>
      <c r="AN73" s="67">
        <v>22.2</v>
      </c>
      <c r="AO73" s="68">
        <v>28</v>
      </c>
      <c r="AP73" s="68">
        <v>69</v>
      </c>
      <c r="AQ73" s="69">
        <f>SUM(AK73:AM73)</f>
        <v>22.2</v>
      </c>
      <c r="AR73" s="78">
        <v>27.8</v>
      </c>
      <c r="AS73" s="78">
        <v>27.5</v>
      </c>
      <c r="AT73" s="78">
        <v>16.4</v>
      </c>
      <c r="AU73" s="67">
        <v>71.69999999999999</v>
      </c>
      <c r="AV73" s="68">
        <v>25</v>
      </c>
      <c r="AW73" s="68">
        <v>41</v>
      </c>
      <c r="AX73" s="69">
        <f>SUM(AR73:AT73)</f>
        <v>71.69999999999999</v>
      </c>
      <c r="AY73" s="78">
        <v>35</v>
      </c>
      <c r="AZ73" s="78">
        <v>22.5</v>
      </c>
      <c r="BA73" s="78">
        <v>26.8</v>
      </c>
      <c r="BB73" s="67">
        <v>84.3</v>
      </c>
      <c r="BC73" s="68">
        <v>22</v>
      </c>
      <c r="BD73" s="68">
        <v>30</v>
      </c>
      <c r="BE73" s="69">
        <f>SUM(AY73:BA73)</f>
        <v>84.3</v>
      </c>
      <c r="BF73" s="78">
        <v>21.1</v>
      </c>
      <c r="BG73" s="78">
        <v>19.3</v>
      </c>
      <c r="BH73" s="78">
        <v>18.3</v>
      </c>
      <c r="BI73" s="67">
        <v>58.7</v>
      </c>
      <c r="BJ73" s="68">
        <v>18</v>
      </c>
      <c r="BK73" s="68">
        <v>18</v>
      </c>
      <c r="BL73" s="69">
        <f>SUM(BF73:BH73)</f>
        <v>58.7</v>
      </c>
      <c r="BM73" s="78">
        <v>29.1</v>
      </c>
      <c r="BN73" s="78">
        <v>2</v>
      </c>
      <c r="BO73" s="78">
        <v>4.5</v>
      </c>
      <c r="BP73" s="67">
        <v>35.6</v>
      </c>
      <c r="BQ73" s="68">
        <v>20</v>
      </c>
      <c r="BR73" s="68">
        <v>42</v>
      </c>
      <c r="BS73" s="69">
        <f>SUM(BM73:BO73)</f>
        <v>35.6</v>
      </c>
      <c r="BT73" s="78">
        <v>0</v>
      </c>
      <c r="BU73" s="78">
        <v>6</v>
      </c>
      <c r="BV73" s="78">
        <v>2</v>
      </c>
      <c r="BW73" s="67">
        <v>8</v>
      </c>
      <c r="BX73" s="68">
        <v>19</v>
      </c>
      <c r="BY73" s="68">
        <v>49</v>
      </c>
      <c r="BZ73" s="69">
        <f>SUM(BT73:BV73)</f>
        <v>8</v>
      </c>
      <c r="CA73" s="78">
        <v>9.7</v>
      </c>
      <c r="CB73" s="78">
        <v>0</v>
      </c>
      <c r="CC73" s="78">
        <v>3.5</v>
      </c>
      <c r="CD73" s="67">
        <v>13.2</v>
      </c>
      <c r="CE73" s="68">
        <v>22</v>
      </c>
      <c r="CF73" s="68">
        <v>40</v>
      </c>
      <c r="CG73" s="69">
        <f>SUM(CA73:CC73)</f>
        <v>13.2</v>
      </c>
      <c r="CH73" s="78">
        <v>10.3</v>
      </c>
      <c r="CI73" s="78">
        <v>1.9</v>
      </c>
      <c r="CJ73" s="78">
        <v>1.8</v>
      </c>
      <c r="CK73" s="67">
        <v>14.000000000000002</v>
      </c>
      <c r="CL73" s="68">
        <v>23</v>
      </c>
      <c r="CM73" s="68">
        <v>51</v>
      </c>
      <c r="CN73" s="69">
        <f>SUM(CH73:CJ73)</f>
        <v>14.000000000000002</v>
      </c>
      <c r="CO73" s="70">
        <v>1200</v>
      </c>
      <c r="CP73" s="71">
        <v>365</v>
      </c>
      <c r="CQ73" s="72"/>
      <c r="CR73" s="73"/>
      <c r="CS73" s="73"/>
      <c r="CT73" s="74">
        <f>L73+S73+Z73+AG73+AN73+AU73+BB73+BI73+BP73+BW73+CD73+CK73</f>
        <v>446.5</v>
      </c>
      <c r="CU73" s="75">
        <f>M73+T73+AA73+AH73+AO73+AV73+BC73+BJ73+BQ73+BX73+CE73+CL73</f>
        <v>253</v>
      </c>
      <c r="CV73" s="75">
        <f>N73+U73+AB73+AI73+AP73+AW73+BD73+BK73+BR73+BY73+CF73+CM73</f>
        <v>485</v>
      </c>
      <c r="CW73" s="76" t="s">
        <v>1137</v>
      </c>
      <c r="CX73" s="77" t="s">
        <v>1138</v>
      </c>
    </row>
    <row r="74" spans="1:102" s="16" customFormat="1" ht="10.5">
      <c r="A74" s="14"/>
      <c r="B74" s="63">
        <f>RANK(CT74,CT$2:CT$106)</f>
        <v>73</v>
      </c>
      <c r="C74" s="15" t="s">
        <v>380</v>
      </c>
      <c r="D74" s="15" t="s">
        <v>41</v>
      </c>
      <c r="E74" s="15" t="s">
        <v>627</v>
      </c>
      <c r="F74" s="16">
        <v>47</v>
      </c>
      <c r="G74" s="64" t="s">
        <v>627</v>
      </c>
      <c r="H74" s="65"/>
      <c r="I74" s="66">
        <v>21.7</v>
      </c>
      <c r="J74" s="66">
        <v>8</v>
      </c>
      <c r="K74" s="66">
        <v>0</v>
      </c>
      <c r="L74" s="67">
        <v>29.7</v>
      </c>
      <c r="M74" s="68">
        <v>4</v>
      </c>
      <c r="N74" s="68">
        <v>0</v>
      </c>
      <c r="O74" s="69">
        <f>SUM(I74:K74)</f>
        <v>29.7</v>
      </c>
      <c r="P74" s="66">
        <v>0</v>
      </c>
      <c r="Q74" s="66">
        <v>19</v>
      </c>
      <c r="R74" s="66">
        <v>0</v>
      </c>
      <c r="S74" s="67">
        <v>19</v>
      </c>
      <c r="T74" s="68">
        <v>2</v>
      </c>
      <c r="U74" s="68">
        <v>0</v>
      </c>
      <c r="V74" s="69">
        <f>SUM(P74:R74)</f>
        <v>19</v>
      </c>
      <c r="W74" s="66">
        <v>22</v>
      </c>
      <c r="X74" s="66">
        <v>13</v>
      </c>
      <c r="Y74" s="66">
        <v>8</v>
      </c>
      <c r="Z74" s="67">
        <v>43</v>
      </c>
      <c r="AA74" s="68">
        <v>4</v>
      </c>
      <c r="AB74" s="68">
        <v>0</v>
      </c>
      <c r="AC74" s="69">
        <f>SUM(W74:Y74)</f>
        <v>43</v>
      </c>
      <c r="AD74" s="66">
        <v>5</v>
      </c>
      <c r="AE74" s="66">
        <v>27</v>
      </c>
      <c r="AF74" s="66">
        <v>0</v>
      </c>
      <c r="AG74" s="67">
        <v>32</v>
      </c>
      <c r="AH74" s="68">
        <v>6</v>
      </c>
      <c r="AI74" s="68">
        <v>0</v>
      </c>
      <c r="AJ74" s="69">
        <f>SUM(AD74:AF74)</f>
        <v>32</v>
      </c>
      <c r="AK74" s="66">
        <v>0</v>
      </c>
      <c r="AL74" s="66">
        <v>5</v>
      </c>
      <c r="AM74" s="66">
        <v>15.5</v>
      </c>
      <c r="AN74" s="67">
        <v>20.5</v>
      </c>
      <c r="AO74" s="68">
        <v>3</v>
      </c>
      <c r="AP74" s="68">
        <v>0</v>
      </c>
      <c r="AQ74" s="69">
        <f>SUM(AK74:AM74)</f>
        <v>20.5</v>
      </c>
      <c r="AR74" s="66">
        <v>0</v>
      </c>
      <c r="AS74" s="66">
        <v>0</v>
      </c>
      <c r="AT74" s="66">
        <v>9</v>
      </c>
      <c r="AU74" s="67">
        <v>9</v>
      </c>
      <c r="AV74" s="68">
        <v>1</v>
      </c>
      <c r="AW74" s="68">
        <v>0</v>
      </c>
      <c r="AX74" s="69">
        <f>SUM(AR74:AT74)</f>
        <v>9</v>
      </c>
      <c r="AY74" s="66">
        <v>48.3</v>
      </c>
      <c r="AZ74" s="66">
        <v>56.5</v>
      </c>
      <c r="BA74" s="66">
        <v>57.7</v>
      </c>
      <c r="BB74" s="67">
        <v>162.5</v>
      </c>
      <c r="BC74" s="68">
        <v>14</v>
      </c>
      <c r="BD74" s="68">
        <v>0</v>
      </c>
      <c r="BE74" s="69">
        <f>SUM(AY74:BA74)</f>
        <v>162.5</v>
      </c>
      <c r="BF74" s="66">
        <v>37.6</v>
      </c>
      <c r="BG74" s="66">
        <v>29.4</v>
      </c>
      <c r="BH74" s="66">
        <v>33.2</v>
      </c>
      <c r="BI74" s="67">
        <v>100.2</v>
      </c>
      <c r="BJ74" s="68">
        <v>12</v>
      </c>
      <c r="BK74" s="68">
        <v>0</v>
      </c>
      <c r="BL74" s="69">
        <f>SUM(BF74:BH74)</f>
        <v>100.2</v>
      </c>
      <c r="BM74" s="66">
        <v>0</v>
      </c>
      <c r="BN74" s="66">
        <v>7</v>
      </c>
      <c r="BO74" s="66">
        <v>7</v>
      </c>
      <c r="BP74" s="67">
        <v>14</v>
      </c>
      <c r="BQ74" s="68">
        <v>2</v>
      </c>
      <c r="BR74" s="68">
        <v>0</v>
      </c>
      <c r="BS74" s="69">
        <f>SUM(BM74:BO74)</f>
        <v>14</v>
      </c>
      <c r="BT74" s="66">
        <v>0</v>
      </c>
      <c r="BU74" s="66">
        <v>0</v>
      </c>
      <c r="BV74" s="66">
        <v>0</v>
      </c>
      <c r="BW74" s="67">
        <v>0</v>
      </c>
      <c r="BX74" s="68">
        <v>0</v>
      </c>
      <c r="BY74" s="68">
        <v>0</v>
      </c>
      <c r="BZ74" s="69">
        <f>SUM(BT74:BV74)</f>
        <v>0</v>
      </c>
      <c r="CA74" s="66">
        <v>0</v>
      </c>
      <c r="CB74" s="66">
        <v>0</v>
      </c>
      <c r="CC74" s="66">
        <v>0</v>
      </c>
      <c r="CD74" s="67">
        <v>0</v>
      </c>
      <c r="CE74" s="68">
        <v>0</v>
      </c>
      <c r="CF74" s="68">
        <v>0</v>
      </c>
      <c r="CG74" s="69">
        <f>SUM(CA74:CC74)</f>
        <v>0</v>
      </c>
      <c r="CH74" s="66">
        <v>0</v>
      </c>
      <c r="CI74" s="66">
        <v>6</v>
      </c>
      <c r="CJ74" s="66">
        <v>6.8</v>
      </c>
      <c r="CK74" s="67">
        <v>12.8</v>
      </c>
      <c r="CL74" s="68">
        <v>2</v>
      </c>
      <c r="CM74" s="68">
        <v>0</v>
      </c>
      <c r="CN74" s="69">
        <f>SUM(CH74:CJ74)</f>
        <v>12.8</v>
      </c>
      <c r="CO74" s="70">
        <v>1000</v>
      </c>
      <c r="CP74" s="71">
        <v>0</v>
      </c>
      <c r="CQ74" s="72"/>
      <c r="CR74" s="73"/>
      <c r="CS74" s="73"/>
      <c r="CT74" s="74">
        <f>L74+S74+Z74+AG74+AN74+AU74+BB74+BI74+BP74+BW74+CD74+CK74</f>
        <v>442.7</v>
      </c>
      <c r="CU74" s="75">
        <f>M74+T74+AA74+AH74+AO74+AV74+BC74+BJ74+BQ74+BX74+CE74+CL74</f>
        <v>50</v>
      </c>
      <c r="CV74" s="75">
        <f>N74+U74+AB74+AI74+AP74+AW74+BD74+BK74+BR74+BY74+CF74+CM74</f>
        <v>0</v>
      </c>
      <c r="CW74" s="76" t="s">
        <v>547</v>
      </c>
      <c r="CX74" s="77" t="s">
        <v>414</v>
      </c>
    </row>
    <row r="75" spans="1:102" s="16" customFormat="1" ht="10.5">
      <c r="A75" s="14"/>
      <c r="B75" s="63">
        <f>RANK(CT75,CT$2:CT$106)</f>
        <v>74</v>
      </c>
      <c r="C75" s="15" t="s">
        <v>741</v>
      </c>
      <c r="D75" s="15" t="s">
        <v>409</v>
      </c>
      <c r="E75" s="15" t="s">
        <v>989</v>
      </c>
      <c r="F75" s="16">
        <v>34</v>
      </c>
      <c r="G75" s="64" t="s">
        <v>950</v>
      </c>
      <c r="H75" s="65"/>
      <c r="I75" s="66">
        <v>33</v>
      </c>
      <c r="J75" s="66">
        <v>51</v>
      </c>
      <c r="K75" s="66">
        <v>19.5</v>
      </c>
      <c r="L75" s="67">
        <v>103.5</v>
      </c>
      <c r="M75" s="68">
        <v>14</v>
      </c>
      <c r="N75" s="68">
        <v>0</v>
      </c>
      <c r="O75" s="69">
        <f>SUM(I75:K75)</f>
        <v>103.5</v>
      </c>
      <c r="P75" s="66">
        <v>35</v>
      </c>
      <c r="Q75" s="66">
        <v>16</v>
      </c>
      <c r="R75" s="66">
        <v>30.5</v>
      </c>
      <c r="S75" s="67">
        <v>81.5</v>
      </c>
      <c r="T75" s="68">
        <v>9</v>
      </c>
      <c r="U75" s="68">
        <v>0</v>
      </c>
      <c r="V75" s="69">
        <f>SUM(P75:R75)</f>
        <v>81.5</v>
      </c>
      <c r="W75" s="66">
        <v>0</v>
      </c>
      <c r="X75" s="66">
        <v>0</v>
      </c>
      <c r="Y75" s="66">
        <v>15</v>
      </c>
      <c r="Z75" s="67">
        <v>15</v>
      </c>
      <c r="AA75" s="68">
        <v>4</v>
      </c>
      <c r="AB75" s="68">
        <v>0</v>
      </c>
      <c r="AC75" s="69">
        <f>SUM(W75:Y75)</f>
        <v>15</v>
      </c>
      <c r="AD75" s="66">
        <v>10</v>
      </c>
      <c r="AE75" s="66">
        <v>27.7</v>
      </c>
      <c r="AF75" s="66">
        <v>27</v>
      </c>
      <c r="AG75" s="67">
        <v>64.7</v>
      </c>
      <c r="AH75" s="68">
        <v>7</v>
      </c>
      <c r="AI75" s="68">
        <v>0</v>
      </c>
      <c r="AJ75" s="69">
        <f>SUM(AD75:AF75)</f>
        <v>64.7</v>
      </c>
      <c r="AK75" s="66">
        <v>15</v>
      </c>
      <c r="AL75" s="66">
        <v>0</v>
      </c>
      <c r="AM75" s="66">
        <v>0</v>
      </c>
      <c r="AN75" s="67">
        <v>15</v>
      </c>
      <c r="AO75" s="68">
        <v>3</v>
      </c>
      <c r="AP75" s="68">
        <v>0</v>
      </c>
      <c r="AQ75" s="69">
        <f>SUM(AK75:AM75)</f>
        <v>15</v>
      </c>
      <c r="AR75" s="66">
        <v>0</v>
      </c>
      <c r="AS75" s="66">
        <v>0</v>
      </c>
      <c r="AT75" s="66">
        <v>0</v>
      </c>
      <c r="AU75" s="67">
        <v>0</v>
      </c>
      <c r="AV75" s="68">
        <v>0</v>
      </c>
      <c r="AW75" s="68">
        <v>0</v>
      </c>
      <c r="AX75" s="69">
        <f>SUM(AR75:AT75)</f>
        <v>0</v>
      </c>
      <c r="AY75" s="66">
        <v>0</v>
      </c>
      <c r="AZ75" s="66">
        <v>0</v>
      </c>
      <c r="BA75" s="66">
        <v>0</v>
      </c>
      <c r="BB75" s="67">
        <v>0</v>
      </c>
      <c r="BC75" s="68">
        <v>0</v>
      </c>
      <c r="BD75" s="68">
        <v>0</v>
      </c>
      <c r="BE75" s="69">
        <f>SUM(AY75:BA75)</f>
        <v>0</v>
      </c>
      <c r="BF75" s="66">
        <v>0</v>
      </c>
      <c r="BG75" s="66">
        <v>0</v>
      </c>
      <c r="BH75" s="66">
        <v>0</v>
      </c>
      <c r="BI75" s="67">
        <v>0</v>
      </c>
      <c r="BJ75" s="68">
        <v>0</v>
      </c>
      <c r="BK75" s="68">
        <v>0</v>
      </c>
      <c r="BL75" s="69">
        <f>SUM(BF75:BH75)</f>
        <v>0</v>
      </c>
      <c r="BM75" s="66">
        <v>0</v>
      </c>
      <c r="BN75" s="66">
        <v>0</v>
      </c>
      <c r="BO75" s="66">
        <v>0</v>
      </c>
      <c r="BP75" s="67">
        <v>0</v>
      </c>
      <c r="BQ75" s="68">
        <v>0</v>
      </c>
      <c r="BR75" s="68">
        <v>0</v>
      </c>
      <c r="BS75" s="69">
        <f>SUM(BM75:BO75)</f>
        <v>0</v>
      </c>
      <c r="BT75" s="66">
        <v>32.2</v>
      </c>
      <c r="BU75" s="66">
        <v>24.5</v>
      </c>
      <c r="BV75" s="66">
        <v>16.8</v>
      </c>
      <c r="BW75" s="67">
        <v>73.5</v>
      </c>
      <c r="BX75" s="68">
        <v>10</v>
      </c>
      <c r="BY75" s="68">
        <v>0</v>
      </c>
      <c r="BZ75" s="69">
        <f>SUM(BT75:BV75)</f>
        <v>73.5</v>
      </c>
      <c r="CA75" s="66">
        <v>16.2</v>
      </c>
      <c r="CB75" s="66">
        <v>9.8</v>
      </c>
      <c r="CC75" s="66">
        <v>6</v>
      </c>
      <c r="CD75" s="67">
        <v>32</v>
      </c>
      <c r="CE75" s="68">
        <v>6</v>
      </c>
      <c r="CF75" s="68">
        <v>0</v>
      </c>
      <c r="CG75" s="69">
        <f>SUM(CA75:CC75)</f>
        <v>32</v>
      </c>
      <c r="CH75" s="66">
        <v>12</v>
      </c>
      <c r="CI75" s="66">
        <v>14</v>
      </c>
      <c r="CJ75" s="66">
        <v>29</v>
      </c>
      <c r="CK75" s="67">
        <v>55</v>
      </c>
      <c r="CL75" s="68">
        <v>6</v>
      </c>
      <c r="CM75" s="68">
        <v>0</v>
      </c>
      <c r="CN75" s="69">
        <f>SUM(CH75:CJ75)</f>
        <v>55</v>
      </c>
      <c r="CO75" s="70">
        <v>1800</v>
      </c>
      <c r="CP75" s="71">
        <v>0</v>
      </c>
      <c r="CQ75" s="72"/>
      <c r="CR75" s="73"/>
      <c r="CS75" s="73"/>
      <c r="CT75" s="74">
        <f>L75+S75+Z75+AG75+AN75+AU75+BB75+BI75+BP75+BW75+CD75+CK75</f>
        <v>440.2</v>
      </c>
      <c r="CU75" s="75">
        <f>M75+T75+AA75+AH75+AO75+AV75+BC75+BJ75+BQ75+BX75+CE75+CL75</f>
        <v>59</v>
      </c>
      <c r="CV75" s="75">
        <f>N75+U75+AB75+AI75+AP75+AW75+BD75+BK75+BR75+BY75+CF75+CM75</f>
        <v>0</v>
      </c>
      <c r="CW75" s="76" t="s">
        <v>558</v>
      </c>
      <c r="CX75" s="77" t="s">
        <v>422</v>
      </c>
    </row>
    <row r="76" spans="1:102" s="16" customFormat="1" ht="10.5">
      <c r="A76" s="14"/>
      <c r="B76" s="63">
        <f>RANK(CT76,CT$2:CT$106)</f>
        <v>75</v>
      </c>
      <c r="C76" s="15" t="s">
        <v>562</v>
      </c>
      <c r="D76" s="15" t="s">
        <v>41</v>
      </c>
      <c r="E76" s="15" t="s">
        <v>999</v>
      </c>
      <c r="F76" s="16">
        <v>34</v>
      </c>
      <c r="G76" s="64" t="s">
        <v>958</v>
      </c>
      <c r="H76" s="65"/>
      <c r="I76" s="66">
        <v>17.5</v>
      </c>
      <c r="J76" s="66">
        <v>21</v>
      </c>
      <c r="K76" s="66">
        <v>17.5</v>
      </c>
      <c r="L76" s="67">
        <v>56</v>
      </c>
      <c r="M76" s="68">
        <v>6</v>
      </c>
      <c r="N76" s="68">
        <v>6</v>
      </c>
      <c r="O76" s="69">
        <f>SUM(I76:K76)</f>
        <v>56</v>
      </c>
      <c r="P76" s="66">
        <v>10</v>
      </c>
      <c r="Q76" s="66">
        <v>3</v>
      </c>
      <c r="R76" s="66">
        <v>7</v>
      </c>
      <c r="S76" s="67">
        <v>20</v>
      </c>
      <c r="T76" s="68">
        <v>11</v>
      </c>
      <c r="U76" s="68">
        <v>13</v>
      </c>
      <c r="V76" s="69">
        <f>SUM(P76:R76)</f>
        <v>20</v>
      </c>
      <c r="W76" s="66">
        <v>32</v>
      </c>
      <c r="X76" s="66">
        <v>14</v>
      </c>
      <c r="Y76" s="66">
        <v>24</v>
      </c>
      <c r="Z76" s="67">
        <v>70</v>
      </c>
      <c r="AA76" s="68">
        <v>9</v>
      </c>
      <c r="AB76" s="68">
        <v>18</v>
      </c>
      <c r="AC76" s="69">
        <f>SUM(W76:Y76)</f>
        <v>70</v>
      </c>
      <c r="AD76" s="66">
        <v>20</v>
      </c>
      <c r="AE76" s="66">
        <v>4</v>
      </c>
      <c r="AF76" s="66">
        <v>0</v>
      </c>
      <c r="AG76" s="67">
        <v>24</v>
      </c>
      <c r="AH76" s="68">
        <v>8</v>
      </c>
      <c r="AI76" s="68">
        <v>21</v>
      </c>
      <c r="AJ76" s="69">
        <f>SUM(AD76:AF76)</f>
        <v>24</v>
      </c>
      <c r="AK76" s="66">
        <v>29.5</v>
      </c>
      <c r="AL76" s="66">
        <v>3</v>
      </c>
      <c r="AM76" s="66">
        <v>0</v>
      </c>
      <c r="AN76" s="67">
        <v>32.5</v>
      </c>
      <c r="AO76" s="68">
        <v>13</v>
      </c>
      <c r="AP76" s="68">
        <v>21</v>
      </c>
      <c r="AQ76" s="69">
        <f>SUM(AK76:AM76)</f>
        <v>32.5</v>
      </c>
      <c r="AR76" s="66">
        <v>0</v>
      </c>
      <c r="AS76" s="66">
        <v>5.5</v>
      </c>
      <c r="AT76" s="66">
        <v>3.5</v>
      </c>
      <c r="AU76" s="67">
        <v>9</v>
      </c>
      <c r="AV76" s="68">
        <v>3</v>
      </c>
      <c r="AW76" s="68">
        <v>6</v>
      </c>
      <c r="AX76" s="69">
        <f>SUM(AR76:AT76)</f>
        <v>9</v>
      </c>
      <c r="AY76" s="66">
        <v>0</v>
      </c>
      <c r="AZ76" s="66">
        <v>5</v>
      </c>
      <c r="BA76" s="66">
        <v>10</v>
      </c>
      <c r="BB76" s="67">
        <v>15</v>
      </c>
      <c r="BC76" s="68">
        <v>2</v>
      </c>
      <c r="BD76" s="68">
        <v>5</v>
      </c>
      <c r="BE76" s="69">
        <f>SUM(AY76:BA76)</f>
        <v>15</v>
      </c>
      <c r="BF76" s="66">
        <v>14</v>
      </c>
      <c r="BG76" s="66">
        <v>12</v>
      </c>
      <c r="BH76" s="66">
        <v>17</v>
      </c>
      <c r="BI76" s="67">
        <v>43</v>
      </c>
      <c r="BJ76" s="68">
        <v>7</v>
      </c>
      <c r="BK76" s="68">
        <v>9</v>
      </c>
      <c r="BL76" s="69">
        <f>SUM(BF76:BH76)</f>
        <v>43</v>
      </c>
      <c r="BM76" s="66">
        <v>7</v>
      </c>
      <c r="BN76" s="66">
        <v>10</v>
      </c>
      <c r="BO76" s="66">
        <v>27</v>
      </c>
      <c r="BP76" s="67">
        <v>44</v>
      </c>
      <c r="BQ76" s="68">
        <v>4</v>
      </c>
      <c r="BR76" s="68">
        <v>10</v>
      </c>
      <c r="BS76" s="69">
        <f>SUM(BM76:BO76)</f>
        <v>44</v>
      </c>
      <c r="BT76" s="66">
        <v>11</v>
      </c>
      <c r="BU76" s="66">
        <v>34</v>
      </c>
      <c r="BV76" s="66">
        <v>0</v>
      </c>
      <c r="BW76" s="67">
        <v>45</v>
      </c>
      <c r="BX76" s="68">
        <v>8</v>
      </c>
      <c r="BY76" s="68">
        <v>10</v>
      </c>
      <c r="BZ76" s="69">
        <f>SUM(BT76:BV76)</f>
        <v>45</v>
      </c>
      <c r="CA76" s="66">
        <v>19.5</v>
      </c>
      <c r="CB76" s="66">
        <v>19.5</v>
      </c>
      <c r="CC76" s="66">
        <v>0</v>
      </c>
      <c r="CD76" s="67">
        <v>39</v>
      </c>
      <c r="CE76" s="68">
        <v>5</v>
      </c>
      <c r="CF76" s="68">
        <v>6</v>
      </c>
      <c r="CG76" s="69">
        <f>SUM(CA76:CC76)</f>
        <v>39</v>
      </c>
      <c r="CH76" s="66">
        <v>7.5</v>
      </c>
      <c r="CI76" s="66">
        <v>5</v>
      </c>
      <c r="CJ76" s="66">
        <v>28</v>
      </c>
      <c r="CK76" s="67">
        <v>40.5</v>
      </c>
      <c r="CL76" s="68">
        <v>6</v>
      </c>
      <c r="CM76" s="68">
        <v>14</v>
      </c>
      <c r="CN76" s="69">
        <f>SUM(CH76:CJ76)</f>
        <v>40.5</v>
      </c>
      <c r="CO76" s="70">
        <v>1000</v>
      </c>
      <c r="CP76" s="71">
        <v>240</v>
      </c>
      <c r="CQ76" s="72"/>
      <c r="CR76" s="73"/>
      <c r="CS76" s="73"/>
      <c r="CT76" s="74">
        <f>L76+S76+Z76+AG76+AN76+AU76+BB76+BI76+BP76+BW76+CD76+CK76</f>
        <v>438</v>
      </c>
      <c r="CU76" s="75">
        <f>M76+T76+AA76+AH76+AO76+AV76+BC76+BJ76+BQ76+BX76+CE76+CL76</f>
        <v>82</v>
      </c>
      <c r="CV76" s="75">
        <f>N76+U76+AB76+AI76+AP76+AW76+BD76+BK76+BR76+BY76+CF76+CM76</f>
        <v>139</v>
      </c>
      <c r="CW76" s="76" t="s">
        <v>456</v>
      </c>
      <c r="CX76" s="77" t="s">
        <v>103</v>
      </c>
    </row>
    <row r="77" spans="1:102" s="16" customFormat="1" ht="10.5">
      <c r="A77" s="14"/>
      <c r="B77" s="63">
        <f>RANK(CT77,CT$2:CT$106)</f>
        <v>76</v>
      </c>
      <c r="C77" s="15" t="s">
        <v>1013</v>
      </c>
      <c r="D77" s="15" t="s">
        <v>41</v>
      </c>
      <c r="E77" s="15" t="s">
        <v>426</v>
      </c>
      <c r="F77" s="16">
        <v>31</v>
      </c>
      <c r="G77" s="64" t="s">
        <v>426</v>
      </c>
      <c r="H77" s="65"/>
      <c r="I77" s="66">
        <v>21</v>
      </c>
      <c r="J77" s="66">
        <v>34</v>
      </c>
      <c r="K77" s="66">
        <v>34</v>
      </c>
      <c r="L77" s="67">
        <v>89</v>
      </c>
      <c r="M77" s="68">
        <v>8</v>
      </c>
      <c r="N77" s="68"/>
      <c r="O77" s="69">
        <f>SUM(I77:K77)</f>
        <v>89</v>
      </c>
      <c r="P77" s="66">
        <v>24</v>
      </c>
      <c r="Q77" s="66">
        <v>30</v>
      </c>
      <c r="R77" s="66">
        <v>40</v>
      </c>
      <c r="S77" s="67">
        <v>94</v>
      </c>
      <c r="T77" s="68">
        <v>13</v>
      </c>
      <c r="U77" s="68">
        <v>0</v>
      </c>
      <c r="V77" s="69">
        <f>SUM(P77:R77)</f>
        <v>94</v>
      </c>
      <c r="W77" s="66">
        <v>34</v>
      </c>
      <c r="X77" s="66">
        <v>40</v>
      </c>
      <c r="Y77" s="66">
        <v>40</v>
      </c>
      <c r="Z77" s="67">
        <v>114</v>
      </c>
      <c r="AA77" s="68">
        <v>13</v>
      </c>
      <c r="AB77" s="68">
        <v>0</v>
      </c>
      <c r="AC77" s="69">
        <f>SUM(W77:Y77)</f>
        <v>114</v>
      </c>
      <c r="AD77" s="66">
        <v>34</v>
      </c>
      <c r="AE77" s="66">
        <v>40</v>
      </c>
      <c r="AF77" s="66">
        <v>40</v>
      </c>
      <c r="AG77" s="67">
        <v>114</v>
      </c>
      <c r="AH77" s="68">
        <v>13</v>
      </c>
      <c r="AI77" s="68">
        <v>0</v>
      </c>
      <c r="AJ77" s="69">
        <f>SUM(AD77:AF77)</f>
        <v>114</v>
      </c>
      <c r="AK77" s="66"/>
      <c r="AL77" s="66"/>
      <c r="AM77" s="66"/>
      <c r="AN77" s="67">
        <v>0</v>
      </c>
      <c r="AO77" s="68"/>
      <c r="AP77" s="68"/>
      <c r="AQ77" s="69">
        <f>SUM(AK77:AM77)</f>
        <v>0</v>
      </c>
      <c r="AR77" s="66"/>
      <c r="AS77" s="66"/>
      <c r="AT77" s="66"/>
      <c r="AU77" s="67">
        <v>0</v>
      </c>
      <c r="AV77" s="68"/>
      <c r="AW77" s="68"/>
      <c r="AX77" s="69">
        <f>SUM(AR77:AT77)</f>
        <v>0</v>
      </c>
      <c r="AY77" s="66"/>
      <c r="AZ77" s="66"/>
      <c r="BA77" s="66"/>
      <c r="BB77" s="67">
        <v>0</v>
      </c>
      <c r="BC77" s="68"/>
      <c r="BD77" s="68"/>
      <c r="BE77" s="69">
        <f>SUM(AY77:BA77)</f>
        <v>0</v>
      </c>
      <c r="BF77" s="66"/>
      <c r="BG77" s="66"/>
      <c r="BH77" s="66"/>
      <c r="BI77" s="67">
        <v>0</v>
      </c>
      <c r="BJ77" s="68"/>
      <c r="BK77" s="68"/>
      <c r="BL77" s="69">
        <f>SUM(BF77:BH77)</f>
        <v>0</v>
      </c>
      <c r="BM77" s="66"/>
      <c r="BN77" s="66"/>
      <c r="BO77" s="66"/>
      <c r="BP77" s="67">
        <v>0</v>
      </c>
      <c r="BQ77" s="68"/>
      <c r="BR77" s="68"/>
      <c r="BS77" s="69">
        <f>SUM(BM77:BO77)</f>
        <v>0</v>
      </c>
      <c r="BT77" s="66"/>
      <c r="BU77" s="66"/>
      <c r="BV77" s="66"/>
      <c r="BW77" s="67">
        <v>0</v>
      </c>
      <c r="BX77" s="68"/>
      <c r="BY77" s="68"/>
      <c r="BZ77" s="69">
        <f>SUM(BT77:BV77)</f>
        <v>0</v>
      </c>
      <c r="CA77" s="66"/>
      <c r="CB77" s="66"/>
      <c r="CC77" s="66"/>
      <c r="CD77" s="67">
        <v>0</v>
      </c>
      <c r="CE77" s="68"/>
      <c r="CF77" s="68"/>
      <c r="CG77" s="69">
        <f>SUM(CA77:CC77)</f>
        <v>0</v>
      </c>
      <c r="CH77" s="66"/>
      <c r="CI77" s="66"/>
      <c r="CJ77" s="66"/>
      <c r="CK77" s="67">
        <v>0</v>
      </c>
      <c r="CL77" s="68"/>
      <c r="CM77" s="68"/>
      <c r="CN77" s="69">
        <f>SUM(CH77:CJ77)</f>
        <v>0</v>
      </c>
      <c r="CO77" s="70">
        <v>1500</v>
      </c>
      <c r="CP77" s="71">
        <v>0</v>
      </c>
      <c r="CQ77" s="72"/>
      <c r="CR77" s="73"/>
      <c r="CS77" s="73"/>
      <c r="CT77" s="74">
        <f>L77+S77+Z77+AG77+AN77+AU77+BB77+BI77+BP77+BW77+CD77+CK77</f>
        <v>411</v>
      </c>
      <c r="CU77" s="75">
        <f>M77+T77+AA77+AH77+AO77+AV77+BC77+BJ77+BQ77+BX77+CE77+CL77</f>
        <v>47</v>
      </c>
      <c r="CV77" s="75">
        <f>N77+U77+AB77+AI77+AP77+AW77+BD77+BK77+BR77+BY77+CF77+CM77</f>
        <v>0</v>
      </c>
      <c r="CW77" s="76" t="s">
        <v>426</v>
      </c>
      <c r="CX77" s="77" t="s">
        <v>1124</v>
      </c>
    </row>
    <row r="78" spans="1:102" s="16" customFormat="1" ht="10.5">
      <c r="A78" s="14"/>
      <c r="B78" s="63">
        <f>RANK(CT78,CT$2:CT$106)</f>
        <v>77</v>
      </c>
      <c r="C78" s="15" t="s">
        <v>1076</v>
      </c>
      <c r="D78" s="15" t="s">
        <v>1121</v>
      </c>
      <c r="E78" s="15" t="s">
        <v>1009</v>
      </c>
      <c r="F78" s="16">
        <v>35</v>
      </c>
      <c r="G78" s="64" t="s">
        <v>968</v>
      </c>
      <c r="H78" s="65"/>
      <c r="I78" s="66">
        <v>15</v>
      </c>
      <c r="J78" s="66">
        <v>0</v>
      </c>
      <c r="K78" s="66">
        <v>0</v>
      </c>
      <c r="L78" s="67">
        <v>15</v>
      </c>
      <c r="M78" s="68">
        <v>1</v>
      </c>
      <c r="N78" s="68">
        <v>0</v>
      </c>
      <c r="O78" s="69">
        <f>SUM(I78:K78)</f>
        <v>15</v>
      </c>
      <c r="P78" s="66">
        <v>72</v>
      </c>
      <c r="Q78" s="66">
        <v>0</v>
      </c>
      <c r="R78" s="66">
        <v>0</v>
      </c>
      <c r="S78" s="67">
        <v>72</v>
      </c>
      <c r="T78" s="68">
        <v>5</v>
      </c>
      <c r="U78" s="68">
        <v>0</v>
      </c>
      <c r="V78" s="69">
        <f>SUM(P78:R78)</f>
        <v>72</v>
      </c>
      <c r="W78" s="66"/>
      <c r="X78" s="66"/>
      <c r="Y78" s="66"/>
      <c r="Z78" s="67">
        <v>0</v>
      </c>
      <c r="AA78" s="68"/>
      <c r="AB78" s="68"/>
      <c r="AC78" s="69">
        <f>SUM(W78:Y78)</f>
        <v>0</v>
      </c>
      <c r="AD78" s="66"/>
      <c r="AE78" s="66"/>
      <c r="AF78" s="66"/>
      <c r="AG78" s="67">
        <v>0</v>
      </c>
      <c r="AH78" s="68"/>
      <c r="AI78" s="68"/>
      <c r="AJ78" s="69">
        <f>SUM(AD78:AF78)</f>
        <v>0</v>
      </c>
      <c r="AK78" s="66">
        <v>27</v>
      </c>
      <c r="AL78" s="66">
        <v>0</v>
      </c>
      <c r="AM78" s="66">
        <v>0</v>
      </c>
      <c r="AN78" s="67">
        <v>27</v>
      </c>
      <c r="AO78" s="68">
        <v>2</v>
      </c>
      <c r="AP78" s="68">
        <v>0</v>
      </c>
      <c r="AQ78" s="69">
        <f>SUM(AK78:AM78)</f>
        <v>27</v>
      </c>
      <c r="AR78" s="66">
        <v>0</v>
      </c>
      <c r="AS78" s="66">
        <v>0</v>
      </c>
      <c r="AT78" s="66">
        <v>36</v>
      </c>
      <c r="AU78" s="67">
        <v>36</v>
      </c>
      <c r="AV78" s="68">
        <v>3</v>
      </c>
      <c r="AW78" s="68">
        <v>0</v>
      </c>
      <c r="AX78" s="69">
        <f>SUM(AR78:AT78)</f>
        <v>36</v>
      </c>
      <c r="AY78" s="66">
        <v>0</v>
      </c>
      <c r="AZ78" s="66">
        <v>0</v>
      </c>
      <c r="BA78" s="66">
        <v>34</v>
      </c>
      <c r="BB78" s="67">
        <v>34</v>
      </c>
      <c r="BC78" s="68">
        <v>2</v>
      </c>
      <c r="BD78" s="68">
        <v>0</v>
      </c>
      <c r="BE78" s="69">
        <f>SUM(AY78:BA78)</f>
        <v>34</v>
      </c>
      <c r="BF78" s="66">
        <v>0</v>
      </c>
      <c r="BG78" s="66">
        <v>0</v>
      </c>
      <c r="BH78" s="66">
        <v>30</v>
      </c>
      <c r="BI78" s="67">
        <v>30</v>
      </c>
      <c r="BJ78" s="68">
        <v>3</v>
      </c>
      <c r="BK78" s="68">
        <v>0</v>
      </c>
      <c r="BL78" s="69">
        <f>SUM(BF78:BH78)</f>
        <v>30</v>
      </c>
      <c r="BM78" s="66">
        <v>0</v>
      </c>
      <c r="BN78" s="66">
        <v>0</v>
      </c>
      <c r="BO78" s="66">
        <v>30</v>
      </c>
      <c r="BP78" s="67">
        <v>30</v>
      </c>
      <c r="BQ78" s="68">
        <v>3</v>
      </c>
      <c r="BR78" s="68">
        <v>0</v>
      </c>
      <c r="BS78" s="69">
        <f>SUM(BM78:BO78)</f>
        <v>30</v>
      </c>
      <c r="BT78" s="66">
        <v>0</v>
      </c>
      <c r="BU78" s="66">
        <v>0</v>
      </c>
      <c r="BV78" s="66">
        <v>13</v>
      </c>
      <c r="BW78" s="67">
        <v>13</v>
      </c>
      <c r="BX78" s="68">
        <v>1</v>
      </c>
      <c r="BY78" s="68">
        <v>0</v>
      </c>
      <c r="BZ78" s="69">
        <f>SUM(BT78:BV78)</f>
        <v>13</v>
      </c>
      <c r="CA78" s="66">
        <v>0</v>
      </c>
      <c r="CB78" s="66">
        <v>45</v>
      </c>
      <c r="CC78" s="66">
        <v>14</v>
      </c>
      <c r="CD78" s="67">
        <v>59</v>
      </c>
      <c r="CE78" s="68">
        <v>4</v>
      </c>
      <c r="CF78" s="68">
        <v>0</v>
      </c>
      <c r="CG78" s="69">
        <f>SUM(CA78:CC78)</f>
        <v>59</v>
      </c>
      <c r="CH78" s="66">
        <v>0</v>
      </c>
      <c r="CI78" s="66">
        <v>0</v>
      </c>
      <c r="CJ78" s="66">
        <v>68</v>
      </c>
      <c r="CK78" s="67">
        <v>68</v>
      </c>
      <c r="CL78" s="68">
        <v>5</v>
      </c>
      <c r="CM78" s="68">
        <v>0</v>
      </c>
      <c r="CN78" s="69">
        <f>SUM(CH78:CJ78)</f>
        <v>68</v>
      </c>
      <c r="CO78" s="70">
        <v>1500</v>
      </c>
      <c r="CP78" s="71">
        <v>150</v>
      </c>
      <c r="CQ78" s="72"/>
      <c r="CR78" s="73"/>
      <c r="CS78" s="73"/>
      <c r="CT78" s="74">
        <f>L78+S78+Z78+AG78+AN78+AU78+BB78+BI78+BP78+BW78+CD78+CK78</f>
        <v>384</v>
      </c>
      <c r="CU78" s="75">
        <f>M78+T78+AA78+AH78+AO78+AV78+BC78+BJ78+BQ78+BX78+CE78+CL78</f>
        <v>29</v>
      </c>
      <c r="CV78" s="75">
        <f>N78+U78+AB78+AI78+AP78+AW78+BD78+BK78+BR78+BY78+CF78+CM78</f>
        <v>0</v>
      </c>
      <c r="CW78" s="76" t="s">
        <v>518</v>
      </c>
      <c r="CX78" s="77" t="s">
        <v>129</v>
      </c>
    </row>
    <row r="79" spans="1:102" s="16" customFormat="1" ht="10.5">
      <c r="A79" s="14"/>
      <c r="B79" s="63">
        <f>RANK(CT79,CT$2:CT$106)</f>
        <v>78</v>
      </c>
      <c r="C79" s="15" t="s">
        <v>1051</v>
      </c>
      <c r="D79" s="15" t="s">
        <v>322</v>
      </c>
      <c r="E79" s="15" t="s">
        <v>994</v>
      </c>
      <c r="F79" s="16">
        <v>35</v>
      </c>
      <c r="G79" s="64" t="s">
        <v>953</v>
      </c>
      <c r="H79" s="65"/>
      <c r="I79" s="66">
        <v>2</v>
      </c>
      <c r="J79" s="66">
        <v>0</v>
      </c>
      <c r="K79" s="66">
        <v>0</v>
      </c>
      <c r="L79" s="67">
        <v>2</v>
      </c>
      <c r="M79" s="68">
        <v>1</v>
      </c>
      <c r="N79" s="68">
        <v>14</v>
      </c>
      <c r="O79" s="69">
        <f>SUM(I79:K79)</f>
        <v>2</v>
      </c>
      <c r="P79" s="66">
        <v>0</v>
      </c>
      <c r="Q79" s="66">
        <v>6</v>
      </c>
      <c r="R79" s="66">
        <v>5</v>
      </c>
      <c r="S79" s="67">
        <v>11</v>
      </c>
      <c r="T79" s="68">
        <v>3</v>
      </c>
      <c r="U79" s="68">
        <v>16</v>
      </c>
      <c r="V79" s="69">
        <f>SUM(P79:R79)</f>
        <v>11</v>
      </c>
      <c r="W79" s="66">
        <v>0</v>
      </c>
      <c r="X79" s="66">
        <v>8</v>
      </c>
      <c r="Y79" s="66">
        <v>19</v>
      </c>
      <c r="Z79" s="67">
        <v>27</v>
      </c>
      <c r="AA79" s="68">
        <v>5</v>
      </c>
      <c r="AB79" s="68">
        <v>13</v>
      </c>
      <c r="AC79" s="69">
        <f>SUM(W79:Y79)</f>
        <v>27</v>
      </c>
      <c r="AD79" s="66">
        <v>8</v>
      </c>
      <c r="AE79" s="66">
        <v>8</v>
      </c>
      <c r="AF79" s="66">
        <v>5</v>
      </c>
      <c r="AG79" s="67">
        <v>21</v>
      </c>
      <c r="AH79" s="68">
        <v>9</v>
      </c>
      <c r="AI79" s="68">
        <v>20</v>
      </c>
      <c r="AJ79" s="69">
        <f>SUM(AD79:AF79)</f>
        <v>21</v>
      </c>
      <c r="AK79" s="66">
        <v>10</v>
      </c>
      <c r="AL79" s="66">
        <v>5</v>
      </c>
      <c r="AM79" s="66">
        <v>15</v>
      </c>
      <c r="AN79" s="67">
        <v>30</v>
      </c>
      <c r="AO79" s="68">
        <v>7</v>
      </c>
      <c r="AP79" s="68">
        <v>24</v>
      </c>
      <c r="AQ79" s="69">
        <f>SUM(AK79:AM79)</f>
        <v>30</v>
      </c>
      <c r="AR79" s="66">
        <v>20</v>
      </c>
      <c r="AS79" s="66">
        <v>19</v>
      </c>
      <c r="AT79" s="66">
        <v>12</v>
      </c>
      <c r="AU79" s="67">
        <v>51</v>
      </c>
      <c r="AV79" s="68">
        <v>13</v>
      </c>
      <c r="AW79" s="68">
        <v>20</v>
      </c>
      <c r="AX79" s="69">
        <f>SUM(AR79:AT79)</f>
        <v>51</v>
      </c>
      <c r="AY79" s="66">
        <v>13</v>
      </c>
      <c r="AZ79" s="66">
        <v>13</v>
      </c>
      <c r="BA79" s="66">
        <v>10</v>
      </c>
      <c r="BB79" s="67">
        <v>36</v>
      </c>
      <c r="BC79" s="68">
        <v>8</v>
      </c>
      <c r="BD79" s="68">
        <v>18</v>
      </c>
      <c r="BE79" s="69">
        <f>SUM(AY79:BA79)</f>
        <v>36</v>
      </c>
      <c r="BF79" s="66">
        <v>14</v>
      </c>
      <c r="BG79" s="66">
        <v>20</v>
      </c>
      <c r="BH79" s="66">
        <v>42</v>
      </c>
      <c r="BI79" s="67">
        <v>76</v>
      </c>
      <c r="BJ79" s="68">
        <v>14</v>
      </c>
      <c r="BK79" s="68">
        <v>25</v>
      </c>
      <c r="BL79" s="69">
        <f>SUM(BF79:BH79)</f>
        <v>76</v>
      </c>
      <c r="BM79" s="66">
        <v>3</v>
      </c>
      <c r="BN79" s="66">
        <v>4</v>
      </c>
      <c r="BO79" s="66">
        <v>17</v>
      </c>
      <c r="BP79" s="67">
        <v>24</v>
      </c>
      <c r="BQ79" s="68">
        <v>6</v>
      </c>
      <c r="BR79" s="68">
        <v>17</v>
      </c>
      <c r="BS79" s="69">
        <f>SUM(BM79:BO79)</f>
        <v>24</v>
      </c>
      <c r="BT79" s="66">
        <v>43</v>
      </c>
      <c r="BU79" s="66">
        <v>16</v>
      </c>
      <c r="BV79" s="66">
        <v>8</v>
      </c>
      <c r="BW79" s="67">
        <v>67</v>
      </c>
      <c r="BX79" s="68">
        <v>12</v>
      </c>
      <c r="BY79" s="68">
        <v>22</v>
      </c>
      <c r="BZ79" s="69">
        <f>SUM(BT79:BV79)</f>
        <v>67</v>
      </c>
      <c r="CA79" s="66">
        <v>0</v>
      </c>
      <c r="CB79" s="66">
        <v>7</v>
      </c>
      <c r="CC79" s="66">
        <v>0</v>
      </c>
      <c r="CD79" s="67">
        <v>7</v>
      </c>
      <c r="CE79" s="68">
        <v>2</v>
      </c>
      <c r="CF79" s="68">
        <v>12</v>
      </c>
      <c r="CG79" s="69">
        <f>SUM(CA79:CC79)</f>
        <v>7</v>
      </c>
      <c r="CH79" s="66">
        <v>13</v>
      </c>
      <c r="CI79" s="66">
        <v>0</v>
      </c>
      <c r="CJ79" s="66">
        <v>15</v>
      </c>
      <c r="CK79" s="67">
        <v>28</v>
      </c>
      <c r="CL79" s="68">
        <v>6</v>
      </c>
      <c r="CM79" s="68">
        <v>17</v>
      </c>
      <c r="CN79" s="69">
        <f>SUM(CH79:CJ79)</f>
        <v>28</v>
      </c>
      <c r="CO79" s="70">
        <v>600</v>
      </c>
      <c r="CP79" s="71">
        <v>240</v>
      </c>
      <c r="CQ79" s="72"/>
      <c r="CR79" s="73"/>
      <c r="CS79" s="73"/>
      <c r="CT79" s="74">
        <f>L79+S79+Z79+AG79+AN79+AU79+BB79+BI79+BP79+BW79+CD79+CK79</f>
        <v>380</v>
      </c>
      <c r="CU79" s="75">
        <f>M79+T79+AA79+AH79+AO79+AV79+BC79+BJ79+BQ79+BX79+CE79+CL79</f>
        <v>86</v>
      </c>
      <c r="CV79" s="75">
        <f>N79+U79+AB79+AI79+AP79+AW79+BD79+BK79+BR79+BY79+CF79+CM79</f>
        <v>218</v>
      </c>
      <c r="CW79" s="76" t="s">
        <v>484</v>
      </c>
      <c r="CX79" s="77" t="s">
        <v>1143</v>
      </c>
    </row>
    <row r="80" spans="1:102" s="16" customFormat="1" ht="10.5">
      <c r="A80" s="14"/>
      <c r="B80" s="63">
        <f>RANK(CT80,CT$2:CT$106)</f>
        <v>79</v>
      </c>
      <c r="C80" s="15" t="s">
        <v>1072</v>
      </c>
      <c r="D80" s="15" t="s">
        <v>41</v>
      </c>
      <c r="E80" s="15" t="s">
        <v>1007</v>
      </c>
      <c r="F80" s="16">
        <v>25</v>
      </c>
      <c r="G80" s="64" t="s">
        <v>966</v>
      </c>
      <c r="H80" s="65"/>
      <c r="I80" s="66">
        <v>0</v>
      </c>
      <c r="J80" s="66">
        <v>16</v>
      </c>
      <c r="K80" s="66">
        <v>21</v>
      </c>
      <c r="L80" s="67">
        <v>37</v>
      </c>
      <c r="M80" s="68">
        <v>2</v>
      </c>
      <c r="N80" s="68">
        <v>0</v>
      </c>
      <c r="O80" s="69">
        <f>SUM(I80:K80)</f>
        <v>37</v>
      </c>
      <c r="P80" s="66">
        <v>0</v>
      </c>
      <c r="Q80" s="66">
        <v>2</v>
      </c>
      <c r="R80" s="66">
        <v>2</v>
      </c>
      <c r="S80" s="67">
        <v>4</v>
      </c>
      <c r="T80" s="68">
        <v>2</v>
      </c>
      <c r="U80" s="68">
        <v>0</v>
      </c>
      <c r="V80" s="69">
        <f>SUM(P80:R80)</f>
        <v>4</v>
      </c>
      <c r="W80" s="66">
        <v>2</v>
      </c>
      <c r="X80" s="66">
        <v>10</v>
      </c>
      <c r="Y80" s="66">
        <v>2</v>
      </c>
      <c r="Z80" s="67">
        <v>14</v>
      </c>
      <c r="AA80" s="68">
        <v>4</v>
      </c>
      <c r="AB80" s="68">
        <v>0</v>
      </c>
      <c r="AC80" s="69">
        <f>SUM(W80:Y80)</f>
        <v>14</v>
      </c>
      <c r="AD80" s="66">
        <v>5.5</v>
      </c>
      <c r="AE80" s="66">
        <v>4</v>
      </c>
      <c r="AF80" s="66">
        <v>6</v>
      </c>
      <c r="AG80" s="67">
        <v>15.5</v>
      </c>
      <c r="AH80" s="68">
        <v>8</v>
      </c>
      <c r="AI80" s="68">
        <v>0</v>
      </c>
      <c r="AJ80" s="69">
        <f>SUM(AD80:AF80)</f>
        <v>15.5</v>
      </c>
      <c r="AK80" s="66">
        <v>12</v>
      </c>
      <c r="AL80" s="66">
        <v>20</v>
      </c>
      <c r="AM80" s="66">
        <v>5</v>
      </c>
      <c r="AN80" s="67">
        <v>37</v>
      </c>
      <c r="AO80" s="68">
        <v>7</v>
      </c>
      <c r="AP80" s="68">
        <v>0</v>
      </c>
      <c r="AQ80" s="69">
        <f>SUM(AK80:AM80)</f>
        <v>37</v>
      </c>
      <c r="AR80" s="66">
        <v>10</v>
      </c>
      <c r="AS80" s="66">
        <v>22</v>
      </c>
      <c r="AT80" s="66">
        <v>4</v>
      </c>
      <c r="AU80" s="67">
        <v>36</v>
      </c>
      <c r="AV80" s="68">
        <v>7</v>
      </c>
      <c r="AW80" s="68">
        <v>0</v>
      </c>
      <c r="AX80" s="69">
        <f>SUM(AR80:AT80)</f>
        <v>36</v>
      </c>
      <c r="AY80" s="66">
        <v>13</v>
      </c>
      <c r="AZ80" s="66">
        <v>12</v>
      </c>
      <c r="BA80" s="66">
        <v>10.5</v>
      </c>
      <c r="BB80" s="67">
        <v>35.5</v>
      </c>
      <c r="BC80" s="68">
        <v>8</v>
      </c>
      <c r="BD80" s="68">
        <v>0</v>
      </c>
      <c r="BE80" s="69">
        <f>SUM(AY80:BA80)</f>
        <v>35.5</v>
      </c>
      <c r="BF80" s="66">
        <v>44</v>
      </c>
      <c r="BG80" s="66">
        <v>15</v>
      </c>
      <c r="BH80" s="66">
        <v>12</v>
      </c>
      <c r="BI80" s="67">
        <v>71</v>
      </c>
      <c r="BJ80" s="68">
        <v>12</v>
      </c>
      <c r="BK80" s="68">
        <v>0</v>
      </c>
      <c r="BL80" s="69">
        <f>SUM(BF80:BH80)</f>
        <v>71</v>
      </c>
      <c r="BM80" s="66">
        <v>8</v>
      </c>
      <c r="BN80" s="66">
        <v>27</v>
      </c>
      <c r="BO80" s="66">
        <v>6</v>
      </c>
      <c r="BP80" s="67">
        <v>41</v>
      </c>
      <c r="BQ80" s="68">
        <v>10</v>
      </c>
      <c r="BR80" s="68">
        <v>0</v>
      </c>
      <c r="BS80" s="69">
        <f>SUM(BM80:BO80)</f>
        <v>41</v>
      </c>
      <c r="BT80" s="66">
        <v>5.5</v>
      </c>
      <c r="BU80" s="66">
        <v>11</v>
      </c>
      <c r="BV80" s="66">
        <v>4</v>
      </c>
      <c r="BW80" s="67">
        <v>20.5</v>
      </c>
      <c r="BX80" s="68">
        <v>7</v>
      </c>
      <c r="BY80" s="68">
        <v>0</v>
      </c>
      <c r="BZ80" s="69">
        <f>SUM(BT80:BV80)</f>
        <v>20.5</v>
      </c>
      <c r="CA80" s="66">
        <v>9</v>
      </c>
      <c r="CB80" s="66">
        <v>8</v>
      </c>
      <c r="CC80" s="66">
        <v>6</v>
      </c>
      <c r="CD80" s="67">
        <v>23</v>
      </c>
      <c r="CE80" s="68">
        <v>7</v>
      </c>
      <c r="CF80" s="68">
        <v>0</v>
      </c>
      <c r="CG80" s="69">
        <f>SUM(CA80:CC80)</f>
        <v>23</v>
      </c>
      <c r="CH80" s="66">
        <v>12</v>
      </c>
      <c r="CI80" s="66">
        <v>12</v>
      </c>
      <c r="CJ80" s="66">
        <v>4</v>
      </c>
      <c r="CK80" s="67">
        <v>28</v>
      </c>
      <c r="CL80" s="68">
        <v>7</v>
      </c>
      <c r="CM80" s="68">
        <v>0</v>
      </c>
      <c r="CN80" s="69">
        <f>SUM(CH80:CJ80)</f>
        <v>28</v>
      </c>
      <c r="CO80" s="70">
        <v>700</v>
      </c>
      <c r="CP80" s="71">
        <v>0</v>
      </c>
      <c r="CQ80" s="72"/>
      <c r="CR80" s="73"/>
      <c r="CS80" s="73"/>
      <c r="CT80" s="74">
        <f>L80+S80+Z80+AG80+AN80+AU80+BB80+BI80+BP80+BW80+CD80+CK80</f>
        <v>362.5</v>
      </c>
      <c r="CU80" s="75">
        <f>M80+T80+AA80+AH80+AO80+AV80+BC80+BJ80+BQ80+BX80+CE80+CL80</f>
        <v>81</v>
      </c>
      <c r="CV80" s="75">
        <f>N80+U80+AB80+AI80+AP80+AW80+BD80+BK80+BR80+BY80+CF80+CM80</f>
        <v>0</v>
      </c>
      <c r="CW80" s="76" t="s">
        <v>1163</v>
      </c>
      <c r="CX80" s="77" t="s">
        <v>1164</v>
      </c>
    </row>
    <row r="81" spans="1:102" s="16" customFormat="1" ht="10.5">
      <c r="A81" s="14"/>
      <c r="B81" s="63">
        <f>RANK(CT81,CT$2:CT$106)</f>
        <v>80</v>
      </c>
      <c r="C81" s="15" t="s">
        <v>1113</v>
      </c>
      <c r="D81" s="15" t="s">
        <v>41</v>
      </c>
      <c r="E81" s="15" t="s">
        <v>1101</v>
      </c>
      <c r="F81" s="16">
        <v>57</v>
      </c>
      <c r="G81" s="64" t="s">
        <v>1091</v>
      </c>
      <c r="H81" s="65"/>
      <c r="I81" s="66">
        <v>2</v>
      </c>
      <c r="J81" s="66">
        <v>0</v>
      </c>
      <c r="K81" s="66">
        <v>0</v>
      </c>
      <c r="L81" s="67">
        <v>2</v>
      </c>
      <c r="M81" s="68">
        <v>1</v>
      </c>
      <c r="N81" s="68">
        <v>0</v>
      </c>
      <c r="O81" s="69">
        <f>SUM(I81:K81)</f>
        <v>2</v>
      </c>
      <c r="P81" s="66">
        <v>5</v>
      </c>
      <c r="Q81" s="66">
        <v>0</v>
      </c>
      <c r="R81" s="66">
        <v>0</v>
      </c>
      <c r="S81" s="67">
        <v>5</v>
      </c>
      <c r="T81" s="68">
        <v>1</v>
      </c>
      <c r="U81" s="68">
        <v>0</v>
      </c>
      <c r="V81" s="69">
        <f>SUM(P81:R81)</f>
        <v>5</v>
      </c>
      <c r="W81" s="66">
        <v>0</v>
      </c>
      <c r="X81" s="66">
        <v>0</v>
      </c>
      <c r="Y81" s="66">
        <v>0</v>
      </c>
      <c r="Z81" s="67">
        <v>0</v>
      </c>
      <c r="AA81" s="68">
        <v>0</v>
      </c>
      <c r="AB81" s="68">
        <v>0</v>
      </c>
      <c r="AC81" s="69">
        <f>SUM(W81:Y81)</f>
        <v>0</v>
      </c>
      <c r="AD81" s="66">
        <v>0</v>
      </c>
      <c r="AE81" s="66">
        <v>0</v>
      </c>
      <c r="AF81" s="66">
        <v>3</v>
      </c>
      <c r="AG81" s="67">
        <v>3</v>
      </c>
      <c r="AH81" s="68">
        <v>1</v>
      </c>
      <c r="AI81" s="68">
        <v>0</v>
      </c>
      <c r="AJ81" s="69">
        <f>SUM(AD81:AF81)</f>
        <v>3</v>
      </c>
      <c r="AK81" s="66">
        <v>0</v>
      </c>
      <c r="AL81" s="66">
        <v>0</v>
      </c>
      <c r="AM81" s="66">
        <v>2</v>
      </c>
      <c r="AN81" s="67">
        <v>2</v>
      </c>
      <c r="AO81" s="68">
        <v>1</v>
      </c>
      <c r="AP81" s="68">
        <v>0</v>
      </c>
      <c r="AQ81" s="69">
        <f>SUM(AK81:AM81)</f>
        <v>2</v>
      </c>
      <c r="AR81" s="66">
        <v>0</v>
      </c>
      <c r="AS81" s="66">
        <v>0</v>
      </c>
      <c r="AT81" s="66">
        <v>6</v>
      </c>
      <c r="AU81" s="67">
        <v>6</v>
      </c>
      <c r="AV81" s="68">
        <v>2</v>
      </c>
      <c r="AW81" s="68">
        <v>0</v>
      </c>
      <c r="AX81" s="69">
        <f>SUM(AR81:AT81)</f>
        <v>6</v>
      </c>
      <c r="AY81" s="66">
        <v>0</v>
      </c>
      <c r="AZ81" s="66">
        <v>0</v>
      </c>
      <c r="BA81" s="66">
        <v>3.5</v>
      </c>
      <c r="BB81" s="67">
        <v>3.5</v>
      </c>
      <c r="BC81" s="68">
        <v>1</v>
      </c>
      <c r="BD81" s="68">
        <v>0</v>
      </c>
      <c r="BE81" s="69">
        <f>SUM(AY81:BA81)</f>
        <v>3.5</v>
      </c>
      <c r="BF81" s="66">
        <v>10</v>
      </c>
      <c r="BG81" s="66">
        <v>8</v>
      </c>
      <c r="BH81" s="66">
        <v>0</v>
      </c>
      <c r="BI81" s="67">
        <v>18</v>
      </c>
      <c r="BJ81" s="68">
        <v>2</v>
      </c>
      <c r="BK81" s="68">
        <v>0</v>
      </c>
      <c r="BL81" s="69">
        <f>SUM(BF81:BH81)</f>
        <v>18</v>
      </c>
      <c r="BM81" s="66">
        <v>36</v>
      </c>
      <c r="BN81" s="66">
        <v>27</v>
      </c>
      <c r="BO81" s="66">
        <v>6</v>
      </c>
      <c r="BP81" s="67">
        <v>69</v>
      </c>
      <c r="BQ81" s="68">
        <v>8</v>
      </c>
      <c r="BR81" s="68">
        <v>0</v>
      </c>
      <c r="BS81" s="69">
        <f>SUM(BM81:BO81)</f>
        <v>69</v>
      </c>
      <c r="BT81" s="66">
        <v>29</v>
      </c>
      <c r="BU81" s="66">
        <v>36</v>
      </c>
      <c r="BV81" s="66">
        <v>53</v>
      </c>
      <c r="BW81" s="67">
        <v>118</v>
      </c>
      <c r="BX81" s="68">
        <v>13</v>
      </c>
      <c r="BY81" s="68">
        <v>0</v>
      </c>
      <c r="BZ81" s="69">
        <f>SUM(BT81:BV81)</f>
        <v>118</v>
      </c>
      <c r="CA81" s="66">
        <v>71</v>
      </c>
      <c r="CB81" s="66">
        <v>36</v>
      </c>
      <c r="CC81" s="66">
        <v>0</v>
      </c>
      <c r="CD81" s="67">
        <v>107</v>
      </c>
      <c r="CE81" s="68">
        <v>7</v>
      </c>
      <c r="CF81" s="68">
        <v>0</v>
      </c>
      <c r="CG81" s="69">
        <f>SUM(CA81:CC81)</f>
        <v>107</v>
      </c>
      <c r="CH81" s="66">
        <v>0</v>
      </c>
      <c r="CI81" s="66">
        <v>0</v>
      </c>
      <c r="CJ81" s="66">
        <v>0</v>
      </c>
      <c r="CK81" s="67">
        <v>0</v>
      </c>
      <c r="CL81" s="68">
        <v>0</v>
      </c>
      <c r="CM81" s="68">
        <v>0</v>
      </c>
      <c r="CN81" s="69">
        <f>SUM(CH81:CJ81)</f>
        <v>0</v>
      </c>
      <c r="CO81" s="70">
        <v>500</v>
      </c>
      <c r="CP81" s="71">
        <v>0</v>
      </c>
      <c r="CQ81" s="72"/>
      <c r="CR81" s="73"/>
      <c r="CS81" s="73"/>
      <c r="CT81" s="74">
        <f>L81+S81+Z81+AG81+AN81+AU81+BB81+BI81+BP81+BW81+CD81+CK81</f>
        <v>333.5</v>
      </c>
      <c r="CU81" s="75">
        <f>M81+T81+AA81+AH81+AO81+AV81+BC81+BJ81+BQ81+BX81+CE81+CL81</f>
        <v>37</v>
      </c>
      <c r="CV81" s="75">
        <f>N81+U81+AB81+AI81+AP81+AW81+BD81+BK81+BR81+BY81+CF81+CM81</f>
        <v>0</v>
      </c>
      <c r="CW81" s="76" t="s">
        <v>427</v>
      </c>
      <c r="CX81" s="77" t="s">
        <v>135</v>
      </c>
    </row>
    <row r="82" spans="1:102" s="16" customFormat="1" ht="10.5">
      <c r="A82" s="14"/>
      <c r="B82" s="63">
        <f>RANK(CT82,CT$2:CT$106)</f>
        <v>81</v>
      </c>
      <c r="C82" s="15" t="s">
        <v>1034</v>
      </c>
      <c r="D82" s="15" t="s">
        <v>41</v>
      </c>
      <c r="E82" s="15" t="s">
        <v>987</v>
      </c>
      <c r="F82" s="16">
        <v>49</v>
      </c>
      <c r="G82" s="64" t="s">
        <v>948</v>
      </c>
      <c r="H82" s="65"/>
      <c r="I82" s="66">
        <v>9</v>
      </c>
      <c r="J82" s="66">
        <v>3</v>
      </c>
      <c r="K82" s="66">
        <v>15</v>
      </c>
      <c r="L82" s="67">
        <v>27</v>
      </c>
      <c r="M82" s="68">
        <v>8</v>
      </c>
      <c r="N82" s="68">
        <v>0</v>
      </c>
      <c r="O82" s="69">
        <f>SUM(I82:K82)</f>
        <v>27</v>
      </c>
      <c r="P82" s="66">
        <v>3</v>
      </c>
      <c r="Q82" s="66">
        <v>9</v>
      </c>
      <c r="R82" s="66">
        <v>9</v>
      </c>
      <c r="S82" s="67">
        <v>21</v>
      </c>
      <c r="T82" s="68">
        <v>7</v>
      </c>
      <c r="U82" s="68">
        <v>0</v>
      </c>
      <c r="V82" s="69">
        <f>SUM(P82:R82)</f>
        <v>21</v>
      </c>
      <c r="W82" s="66">
        <v>3</v>
      </c>
      <c r="X82" s="66">
        <v>9</v>
      </c>
      <c r="Y82" s="66">
        <v>12</v>
      </c>
      <c r="Z82" s="67">
        <v>24</v>
      </c>
      <c r="AA82" s="68">
        <v>8</v>
      </c>
      <c r="AB82" s="68">
        <v>0</v>
      </c>
      <c r="AC82" s="69">
        <f>SUM(W82:Y82)</f>
        <v>24</v>
      </c>
      <c r="AD82" s="66">
        <v>6</v>
      </c>
      <c r="AE82" s="66">
        <v>3</v>
      </c>
      <c r="AF82" s="66">
        <v>6</v>
      </c>
      <c r="AG82" s="67">
        <v>15</v>
      </c>
      <c r="AH82" s="68">
        <v>5</v>
      </c>
      <c r="AI82" s="68">
        <v>0</v>
      </c>
      <c r="AJ82" s="69">
        <f>SUM(AD82:AF82)</f>
        <v>15</v>
      </c>
      <c r="AK82" s="66">
        <v>13</v>
      </c>
      <c r="AL82" s="66">
        <v>6</v>
      </c>
      <c r="AM82" s="66">
        <v>3</v>
      </c>
      <c r="AN82" s="67">
        <v>22</v>
      </c>
      <c r="AO82" s="68">
        <v>6</v>
      </c>
      <c r="AP82" s="68">
        <v>0</v>
      </c>
      <c r="AQ82" s="69">
        <f>SUM(AK82:AM82)</f>
        <v>22</v>
      </c>
      <c r="AR82" s="66">
        <v>12</v>
      </c>
      <c r="AS82" s="66">
        <v>6</v>
      </c>
      <c r="AT82" s="66">
        <v>6</v>
      </c>
      <c r="AU82" s="67">
        <v>24</v>
      </c>
      <c r="AV82" s="68">
        <v>8</v>
      </c>
      <c r="AW82" s="68">
        <v>0</v>
      </c>
      <c r="AX82" s="69">
        <f>SUM(AR82:AT82)</f>
        <v>24</v>
      </c>
      <c r="AY82" s="66">
        <v>6</v>
      </c>
      <c r="AZ82" s="66">
        <v>13</v>
      </c>
      <c r="BA82" s="66">
        <v>9</v>
      </c>
      <c r="BB82" s="67">
        <v>28</v>
      </c>
      <c r="BC82" s="68">
        <v>10</v>
      </c>
      <c r="BD82" s="68">
        <v>0</v>
      </c>
      <c r="BE82" s="69">
        <f>SUM(AY82:BA82)</f>
        <v>28</v>
      </c>
      <c r="BF82" s="66">
        <v>6</v>
      </c>
      <c r="BG82" s="66">
        <v>9</v>
      </c>
      <c r="BH82" s="66">
        <v>10</v>
      </c>
      <c r="BI82" s="67">
        <v>25</v>
      </c>
      <c r="BJ82" s="68">
        <v>8</v>
      </c>
      <c r="BK82" s="68">
        <v>0</v>
      </c>
      <c r="BL82" s="69">
        <f>SUM(BF82:BH82)</f>
        <v>25</v>
      </c>
      <c r="BM82" s="66">
        <v>12</v>
      </c>
      <c r="BN82" s="66">
        <v>9</v>
      </c>
      <c r="BO82" s="66">
        <v>9</v>
      </c>
      <c r="BP82" s="67">
        <v>30</v>
      </c>
      <c r="BQ82" s="68">
        <v>10</v>
      </c>
      <c r="BR82" s="68">
        <v>0</v>
      </c>
      <c r="BS82" s="69">
        <f>SUM(BM82:BO82)</f>
        <v>30</v>
      </c>
      <c r="BT82" s="66">
        <v>21</v>
      </c>
      <c r="BU82" s="66">
        <v>4</v>
      </c>
      <c r="BV82" s="66">
        <v>6</v>
      </c>
      <c r="BW82" s="67">
        <v>31</v>
      </c>
      <c r="BX82" s="68">
        <v>6</v>
      </c>
      <c r="BY82" s="68">
        <v>0</v>
      </c>
      <c r="BZ82" s="69">
        <f>SUM(BT82:BV82)</f>
        <v>31</v>
      </c>
      <c r="CA82" s="66">
        <v>14</v>
      </c>
      <c r="CB82" s="66">
        <v>8</v>
      </c>
      <c r="CC82" s="66">
        <v>8</v>
      </c>
      <c r="CD82" s="67">
        <v>30</v>
      </c>
      <c r="CE82" s="68">
        <v>8</v>
      </c>
      <c r="CF82" s="68">
        <v>0</v>
      </c>
      <c r="CG82" s="69">
        <f>SUM(CA82:CC82)</f>
        <v>30</v>
      </c>
      <c r="CH82" s="66">
        <v>18</v>
      </c>
      <c r="CI82" s="66">
        <v>9</v>
      </c>
      <c r="CJ82" s="66">
        <v>8</v>
      </c>
      <c r="CK82" s="67">
        <v>35</v>
      </c>
      <c r="CL82" s="68">
        <v>9</v>
      </c>
      <c r="CM82" s="68">
        <v>0</v>
      </c>
      <c r="CN82" s="69">
        <f>SUM(CH82:CJ82)</f>
        <v>35</v>
      </c>
      <c r="CO82" s="70">
        <v>360</v>
      </c>
      <c r="CP82" s="71">
        <v>0</v>
      </c>
      <c r="CQ82" s="72"/>
      <c r="CR82" s="73"/>
      <c r="CS82" s="73"/>
      <c r="CT82" s="74">
        <f>L82+S82+Z82+AG82+AN82+AU82+BB82+BI82+BP82+BW82+CD82+CK82</f>
        <v>312</v>
      </c>
      <c r="CU82" s="75">
        <f>M82+T82+AA82+AH82+AO82+AV82+BC82+BJ82+BQ82+BX82+CE82+CL82</f>
        <v>93</v>
      </c>
      <c r="CV82" s="75">
        <f>N82+U82+AB82+AI82+AP82+AW82+BD82+BK82+BR82+BY82+CF82+CM82</f>
        <v>0</v>
      </c>
      <c r="CW82" s="76" t="s">
        <v>473</v>
      </c>
      <c r="CX82" s="77" t="s">
        <v>269</v>
      </c>
    </row>
    <row r="83" spans="1:102" s="16" customFormat="1" ht="10.5">
      <c r="A83" s="14"/>
      <c r="B83" s="63">
        <f>RANK(CT83,CT$2:CT$106)</f>
        <v>82</v>
      </c>
      <c r="C83" s="15" t="s">
        <v>1080</v>
      </c>
      <c r="D83" s="15" t="s">
        <v>41</v>
      </c>
      <c r="E83" s="15" t="s">
        <v>785</v>
      </c>
      <c r="F83" s="16">
        <v>51</v>
      </c>
      <c r="G83" s="64" t="s">
        <v>835</v>
      </c>
      <c r="H83" s="65"/>
      <c r="I83" s="78">
        <v>10</v>
      </c>
      <c r="J83" s="78">
        <v>11</v>
      </c>
      <c r="K83" s="78">
        <v>5</v>
      </c>
      <c r="L83" s="67">
        <v>26</v>
      </c>
      <c r="M83" s="68">
        <v>7</v>
      </c>
      <c r="N83" s="68">
        <v>0</v>
      </c>
      <c r="O83" s="69">
        <f>SUM(I83:K83)</f>
        <v>26</v>
      </c>
      <c r="P83" s="78">
        <v>9</v>
      </c>
      <c r="Q83" s="78">
        <v>13</v>
      </c>
      <c r="R83" s="78">
        <v>3</v>
      </c>
      <c r="S83" s="67">
        <v>25</v>
      </c>
      <c r="T83" s="68">
        <v>6</v>
      </c>
      <c r="U83" s="68">
        <v>0</v>
      </c>
      <c r="V83" s="69">
        <f>SUM(P83:R83)</f>
        <v>25</v>
      </c>
      <c r="W83" s="78">
        <v>7</v>
      </c>
      <c r="X83" s="78">
        <v>2</v>
      </c>
      <c r="Y83" s="78">
        <v>6</v>
      </c>
      <c r="Z83" s="67">
        <v>15</v>
      </c>
      <c r="AA83" s="68">
        <v>5</v>
      </c>
      <c r="AB83" s="68">
        <v>0</v>
      </c>
      <c r="AC83" s="69">
        <f>SUM(W83:Y83)</f>
        <v>15</v>
      </c>
      <c r="AD83" s="78">
        <v>5</v>
      </c>
      <c r="AE83" s="78">
        <v>5</v>
      </c>
      <c r="AF83" s="78">
        <v>4</v>
      </c>
      <c r="AG83" s="67">
        <v>14</v>
      </c>
      <c r="AH83" s="68">
        <v>4</v>
      </c>
      <c r="AI83" s="68">
        <v>0</v>
      </c>
      <c r="AJ83" s="69">
        <f>SUM(AD83:AF83)</f>
        <v>14</v>
      </c>
      <c r="AK83" s="78">
        <v>11</v>
      </c>
      <c r="AL83" s="78">
        <v>0</v>
      </c>
      <c r="AM83" s="78">
        <v>16</v>
      </c>
      <c r="AN83" s="67">
        <v>27</v>
      </c>
      <c r="AO83" s="68">
        <v>6</v>
      </c>
      <c r="AP83" s="68">
        <v>0</v>
      </c>
      <c r="AQ83" s="69">
        <f>SUM(AK83:AM83)</f>
        <v>27</v>
      </c>
      <c r="AR83" s="78">
        <v>3</v>
      </c>
      <c r="AS83" s="78">
        <v>3</v>
      </c>
      <c r="AT83" s="78">
        <v>7</v>
      </c>
      <c r="AU83" s="67">
        <v>13</v>
      </c>
      <c r="AV83" s="68">
        <v>4</v>
      </c>
      <c r="AW83" s="68">
        <v>0</v>
      </c>
      <c r="AX83" s="69">
        <f>SUM(AR83:AT83)</f>
        <v>13</v>
      </c>
      <c r="AY83" s="78">
        <v>6</v>
      </c>
      <c r="AZ83" s="78">
        <v>7</v>
      </c>
      <c r="BA83" s="78">
        <v>9</v>
      </c>
      <c r="BB83" s="67">
        <v>22</v>
      </c>
      <c r="BC83" s="68">
        <v>5</v>
      </c>
      <c r="BD83" s="68">
        <v>0</v>
      </c>
      <c r="BE83" s="69">
        <f>SUM(AY83:BA83)</f>
        <v>22</v>
      </c>
      <c r="BF83" s="78">
        <v>12</v>
      </c>
      <c r="BG83" s="78">
        <v>3.5</v>
      </c>
      <c r="BH83" s="78">
        <v>18</v>
      </c>
      <c r="BI83" s="67">
        <v>33.5</v>
      </c>
      <c r="BJ83" s="68">
        <v>8</v>
      </c>
      <c r="BK83" s="68">
        <v>0</v>
      </c>
      <c r="BL83" s="69">
        <f>SUM(BF83:BH83)</f>
        <v>33.5</v>
      </c>
      <c r="BM83" s="78">
        <v>10</v>
      </c>
      <c r="BN83" s="78">
        <v>13</v>
      </c>
      <c r="BO83" s="78">
        <v>12.5</v>
      </c>
      <c r="BP83" s="67">
        <v>35.5</v>
      </c>
      <c r="BQ83" s="68">
        <v>7</v>
      </c>
      <c r="BR83" s="68">
        <v>0</v>
      </c>
      <c r="BS83" s="69">
        <f>SUM(BM83:BO83)</f>
        <v>35.5</v>
      </c>
      <c r="BT83" s="78">
        <v>0</v>
      </c>
      <c r="BU83" s="78">
        <v>29</v>
      </c>
      <c r="BV83" s="78">
        <v>7</v>
      </c>
      <c r="BW83" s="67">
        <v>36</v>
      </c>
      <c r="BX83" s="68">
        <v>7</v>
      </c>
      <c r="BY83" s="68">
        <v>0</v>
      </c>
      <c r="BZ83" s="69">
        <f>SUM(BT83:BV83)</f>
        <v>36</v>
      </c>
      <c r="CA83" s="78">
        <v>9</v>
      </c>
      <c r="CB83" s="78">
        <v>9.5</v>
      </c>
      <c r="CC83" s="78">
        <v>7</v>
      </c>
      <c r="CD83" s="67">
        <v>25.5</v>
      </c>
      <c r="CE83" s="68">
        <v>7</v>
      </c>
      <c r="CF83" s="68">
        <v>0</v>
      </c>
      <c r="CG83" s="69">
        <f>SUM(CA83:CC83)</f>
        <v>25.5</v>
      </c>
      <c r="CH83" s="78">
        <v>2</v>
      </c>
      <c r="CI83" s="78">
        <v>4</v>
      </c>
      <c r="CJ83" s="78">
        <v>18</v>
      </c>
      <c r="CK83" s="67">
        <v>24</v>
      </c>
      <c r="CL83" s="68">
        <v>6</v>
      </c>
      <c r="CM83" s="68">
        <v>0</v>
      </c>
      <c r="CN83" s="69">
        <f>SUM(CH83:CJ83)</f>
        <v>24</v>
      </c>
      <c r="CO83" s="70">
        <v>600</v>
      </c>
      <c r="CP83" s="71">
        <v>0</v>
      </c>
      <c r="CQ83" s="72"/>
      <c r="CR83" s="73"/>
      <c r="CS83" s="73"/>
      <c r="CT83" s="74">
        <f>L83+S83+Z83+AG83+AN83+AU83+BB83+BI83+BP83+BW83+CD83+CK83</f>
        <v>296.5</v>
      </c>
      <c r="CU83" s="75">
        <f>M83+T83+AA83+AH83+AO83+AV83+BC83+BJ83+BQ83+BX83+CE83+CL83</f>
        <v>72</v>
      </c>
      <c r="CV83" s="75">
        <f>N83+U83+AB83+AI83+AP83+AW83+BD83+BK83+BR83+BY83+CF83+CM83</f>
        <v>0</v>
      </c>
      <c r="CW83" s="76" t="s">
        <v>448</v>
      </c>
      <c r="CX83" s="77" t="s">
        <v>173</v>
      </c>
    </row>
    <row r="84" spans="1:102" s="16" customFormat="1" ht="10.5">
      <c r="A84" s="14"/>
      <c r="B84" s="63">
        <f>RANK(CT84,CT$2:CT$106)</f>
        <v>83</v>
      </c>
      <c r="C84" s="15" t="s">
        <v>199</v>
      </c>
      <c r="D84" s="15" t="s">
        <v>70</v>
      </c>
      <c r="E84" s="15" t="s">
        <v>786</v>
      </c>
      <c r="F84" s="16">
        <v>55</v>
      </c>
      <c r="G84" s="64" t="s">
        <v>814</v>
      </c>
      <c r="H84" s="65"/>
      <c r="I84" s="66">
        <v>0</v>
      </c>
      <c r="J84" s="66">
        <v>16</v>
      </c>
      <c r="K84" s="66">
        <v>0</v>
      </c>
      <c r="L84" s="67">
        <v>16</v>
      </c>
      <c r="M84" s="68">
        <v>1</v>
      </c>
      <c r="N84" s="68">
        <v>0</v>
      </c>
      <c r="O84" s="69">
        <f>SUM(I84:K84)</f>
        <v>16</v>
      </c>
      <c r="P84" s="66">
        <v>0</v>
      </c>
      <c r="Q84" s="66">
        <v>0</v>
      </c>
      <c r="R84" s="66">
        <v>0</v>
      </c>
      <c r="S84" s="67">
        <v>0</v>
      </c>
      <c r="T84" s="68">
        <v>0</v>
      </c>
      <c r="U84" s="68">
        <v>0</v>
      </c>
      <c r="V84" s="69">
        <f>SUM(P84:R84)</f>
        <v>0</v>
      </c>
      <c r="W84" s="66">
        <v>15</v>
      </c>
      <c r="X84" s="66">
        <v>0</v>
      </c>
      <c r="Y84" s="66">
        <v>10</v>
      </c>
      <c r="Z84" s="67">
        <v>25</v>
      </c>
      <c r="AA84" s="68">
        <v>2</v>
      </c>
      <c r="AB84" s="68">
        <v>0</v>
      </c>
      <c r="AC84" s="69">
        <f>SUM(W84:Y84)</f>
        <v>25</v>
      </c>
      <c r="AD84" s="66">
        <v>15</v>
      </c>
      <c r="AE84" s="66">
        <v>0</v>
      </c>
      <c r="AF84" s="66">
        <v>0</v>
      </c>
      <c r="AG84" s="67">
        <v>15</v>
      </c>
      <c r="AH84" s="68">
        <v>1</v>
      </c>
      <c r="AI84" s="68">
        <v>0</v>
      </c>
      <c r="AJ84" s="69">
        <f>SUM(AD84:AF84)</f>
        <v>15</v>
      </c>
      <c r="AK84" s="66">
        <v>0</v>
      </c>
      <c r="AL84" s="66">
        <v>0</v>
      </c>
      <c r="AM84" s="66">
        <v>25</v>
      </c>
      <c r="AN84" s="67">
        <v>25</v>
      </c>
      <c r="AO84" s="68">
        <v>2</v>
      </c>
      <c r="AP84" s="68">
        <v>0</v>
      </c>
      <c r="AQ84" s="69">
        <f>SUM(AK84:AM84)</f>
        <v>25</v>
      </c>
      <c r="AR84" s="66">
        <v>15</v>
      </c>
      <c r="AS84" s="66">
        <v>8</v>
      </c>
      <c r="AT84" s="66">
        <v>16</v>
      </c>
      <c r="AU84" s="67">
        <v>39</v>
      </c>
      <c r="AV84" s="68">
        <v>4</v>
      </c>
      <c r="AW84" s="68">
        <v>0</v>
      </c>
      <c r="AX84" s="69">
        <f>SUM(AR84:AT84)</f>
        <v>39</v>
      </c>
      <c r="AY84" s="66">
        <v>15</v>
      </c>
      <c r="AZ84" s="66">
        <v>15</v>
      </c>
      <c r="BA84" s="66">
        <v>10</v>
      </c>
      <c r="BB84" s="67">
        <v>40</v>
      </c>
      <c r="BC84" s="68">
        <v>3</v>
      </c>
      <c r="BD84" s="68">
        <v>0</v>
      </c>
      <c r="BE84" s="69">
        <f>SUM(AY84:BA84)</f>
        <v>40</v>
      </c>
      <c r="BF84" s="66">
        <v>15</v>
      </c>
      <c r="BG84" s="66">
        <v>0</v>
      </c>
      <c r="BH84" s="66">
        <v>24</v>
      </c>
      <c r="BI84" s="67">
        <v>39</v>
      </c>
      <c r="BJ84" s="68">
        <v>2</v>
      </c>
      <c r="BK84" s="68">
        <v>0</v>
      </c>
      <c r="BL84" s="69">
        <f>SUM(BF84:BH84)</f>
        <v>39</v>
      </c>
      <c r="BM84" s="66">
        <v>16</v>
      </c>
      <c r="BN84" s="66">
        <v>0</v>
      </c>
      <c r="BO84" s="66">
        <v>0</v>
      </c>
      <c r="BP84" s="67">
        <v>16</v>
      </c>
      <c r="BQ84" s="68">
        <v>1</v>
      </c>
      <c r="BR84" s="68">
        <v>0</v>
      </c>
      <c r="BS84" s="69">
        <f>SUM(BM84:BO84)</f>
        <v>16</v>
      </c>
      <c r="BT84" s="66">
        <v>15</v>
      </c>
      <c r="BU84" s="66">
        <v>10</v>
      </c>
      <c r="BV84" s="66">
        <v>0</v>
      </c>
      <c r="BW84" s="67">
        <v>25</v>
      </c>
      <c r="BX84" s="68">
        <v>2</v>
      </c>
      <c r="BY84" s="68">
        <v>0</v>
      </c>
      <c r="BZ84" s="69">
        <f>SUM(BT84:BV84)</f>
        <v>25</v>
      </c>
      <c r="CA84" s="66">
        <v>15</v>
      </c>
      <c r="CB84" s="66">
        <v>0</v>
      </c>
      <c r="CC84" s="66">
        <v>18</v>
      </c>
      <c r="CD84" s="67">
        <v>33</v>
      </c>
      <c r="CE84" s="68">
        <v>2</v>
      </c>
      <c r="CF84" s="68">
        <v>0</v>
      </c>
      <c r="CG84" s="69">
        <f>SUM(CA84:CC84)</f>
        <v>33</v>
      </c>
      <c r="CH84" s="66">
        <v>20</v>
      </c>
      <c r="CI84" s="66">
        <v>0</v>
      </c>
      <c r="CJ84" s="66">
        <v>0</v>
      </c>
      <c r="CK84" s="67">
        <v>20</v>
      </c>
      <c r="CL84" s="68">
        <v>1</v>
      </c>
      <c r="CM84" s="68">
        <v>0</v>
      </c>
      <c r="CN84" s="69">
        <f>SUM(CH84:CJ84)</f>
        <v>20</v>
      </c>
      <c r="CO84" s="70">
        <v>500</v>
      </c>
      <c r="CP84" s="71">
        <v>0</v>
      </c>
      <c r="CQ84" s="72"/>
      <c r="CR84" s="73"/>
      <c r="CS84" s="73"/>
      <c r="CT84" s="74">
        <f>L84+S84+Z84+AG84+AN84+AU84+BB84+BI84+BP84+BW84+CD84+CK84</f>
        <v>293</v>
      </c>
      <c r="CU84" s="75">
        <f>M84+T84+AA84+AH84+AO84+AV84+BC84+BJ84+BQ84+BX84+CE84+CL84</f>
        <v>21</v>
      </c>
      <c r="CV84" s="75">
        <f>N84+U84+AB84+AI84+AP84+AW84+BD84+BK84+BR84+BY84+CF84+CM84</f>
        <v>0</v>
      </c>
      <c r="CW84" s="76" t="s">
        <v>533</v>
      </c>
      <c r="CX84" s="77" t="s">
        <v>200</v>
      </c>
    </row>
    <row r="85" spans="1:102" s="16" customFormat="1" ht="10.5">
      <c r="A85" s="14" t="s">
        <v>841</v>
      </c>
      <c r="B85" s="63">
        <f>RANK(CT85,CT$2:CT$106)</f>
        <v>84</v>
      </c>
      <c r="C85" s="15" t="s">
        <v>184</v>
      </c>
      <c r="D85" s="15" t="s">
        <v>1039</v>
      </c>
      <c r="E85" s="15" t="s">
        <v>183</v>
      </c>
      <c r="F85" s="16">
        <v>56</v>
      </c>
      <c r="G85" s="64" t="s">
        <v>183</v>
      </c>
      <c r="H85" s="65"/>
      <c r="I85" s="66">
        <v>0</v>
      </c>
      <c r="J85" s="66">
        <v>0</v>
      </c>
      <c r="K85" s="66">
        <v>0</v>
      </c>
      <c r="L85" s="67">
        <v>0</v>
      </c>
      <c r="M85" s="68">
        <v>0</v>
      </c>
      <c r="N85" s="68">
        <v>0</v>
      </c>
      <c r="O85" s="69">
        <f>SUM(I85:K85)</f>
        <v>0</v>
      </c>
      <c r="P85" s="66">
        <v>0</v>
      </c>
      <c r="Q85" s="66">
        <v>0</v>
      </c>
      <c r="R85" s="66">
        <v>0</v>
      </c>
      <c r="S85" s="67">
        <v>0</v>
      </c>
      <c r="T85" s="68">
        <v>0</v>
      </c>
      <c r="U85" s="68">
        <v>0</v>
      </c>
      <c r="V85" s="69">
        <f>SUM(P85:R85)</f>
        <v>0</v>
      </c>
      <c r="W85" s="66">
        <v>0</v>
      </c>
      <c r="X85" s="66">
        <v>0</v>
      </c>
      <c r="Y85" s="66">
        <v>8.6</v>
      </c>
      <c r="Z85" s="67">
        <v>8.6</v>
      </c>
      <c r="AA85" s="68">
        <v>3</v>
      </c>
      <c r="AB85" s="68">
        <v>0</v>
      </c>
      <c r="AC85" s="69">
        <f>SUM(W85:Y85)</f>
        <v>8.6</v>
      </c>
      <c r="AD85" s="66">
        <v>23.5</v>
      </c>
      <c r="AE85" s="66">
        <v>0</v>
      </c>
      <c r="AF85" s="66">
        <v>15</v>
      </c>
      <c r="AG85" s="67">
        <v>38.5</v>
      </c>
      <c r="AH85" s="68">
        <v>10</v>
      </c>
      <c r="AI85" s="68">
        <v>0</v>
      </c>
      <c r="AJ85" s="69">
        <f>SUM(AD85:AF85)</f>
        <v>38.5</v>
      </c>
      <c r="AK85" s="66">
        <v>0</v>
      </c>
      <c r="AL85" s="66">
        <v>0</v>
      </c>
      <c r="AM85" s="66">
        <v>0</v>
      </c>
      <c r="AN85" s="67">
        <v>0</v>
      </c>
      <c r="AO85" s="68">
        <v>0</v>
      </c>
      <c r="AP85" s="68">
        <v>0</v>
      </c>
      <c r="AQ85" s="69">
        <f>SUM(AK85:AM85)</f>
        <v>0</v>
      </c>
      <c r="AR85" s="66">
        <v>0</v>
      </c>
      <c r="AS85" s="66">
        <v>0</v>
      </c>
      <c r="AT85" s="66">
        <v>0</v>
      </c>
      <c r="AU85" s="67">
        <v>0</v>
      </c>
      <c r="AV85" s="68">
        <v>0</v>
      </c>
      <c r="AW85" s="68">
        <v>0</v>
      </c>
      <c r="AX85" s="69">
        <f>SUM(AR85:AT85)</f>
        <v>0</v>
      </c>
      <c r="AY85" s="66">
        <v>0</v>
      </c>
      <c r="AZ85" s="66">
        <v>0</v>
      </c>
      <c r="BA85" s="66">
        <v>0</v>
      </c>
      <c r="BB85" s="67">
        <v>0</v>
      </c>
      <c r="BC85" s="68">
        <v>0</v>
      </c>
      <c r="BD85" s="68">
        <v>0</v>
      </c>
      <c r="BE85" s="69">
        <f>SUM(AY85:BA85)</f>
        <v>0</v>
      </c>
      <c r="BF85" s="66">
        <v>11.2</v>
      </c>
      <c r="BG85" s="66">
        <v>0</v>
      </c>
      <c r="BH85" s="66">
        <v>5</v>
      </c>
      <c r="BI85" s="67">
        <v>16.2</v>
      </c>
      <c r="BJ85" s="68">
        <v>4</v>
      </c>
      <c r="BK85" s="68">
        <v>0</v>
      </c>
      <c r="BL85" s="69">
        <f>SUM(BF85:BH85)</f>
        <v>16.2</v>
      </c>
      <c r="BM85" s="66">
        <v>5</v>
      </c>
      <c r="BN85" s="66">
        <v>8.2</v>
      </c>
      <c r="BO85" s="66">
        <v>20</v>
      </c>
      <c r="BP85" s="67">
        <v>33.2</v>
      </c>
      <c r="BQ85" s="68">
        <v>7</v>
      </c>
      <c r="BR85" s="68">
        <v>0</v>
      </c>
      <c r="BS85" s="69">
        <f>SUM(BM85:BO85)</f>
        <v>33.2</v>
      </c>
      <c r="BT85" s="66">
        <v>10.2</v>
      </c>
      <c r="BU85" s="66">
        <v>12.7</v>
      </c>
      <c r="BV85" s="66">
        <v>10</v>
      </c>
      <c r="BW85" s="67">
        <v>32.9</v>
      </c>
      <c r="BX85" s="68">
        <v>5</v>
      </c>
      <c r="BY85" s="68">
        <v>0</v>
      </c>
      <c r="BZ85" s="69">
        <f>SUM(BT85:BV85)</f>
        <v>32.9</v>
      </c>
      <c r="CA85" s="66">
        <v>30</v>
      </c>
      <c r="CB85" s="66">
        <v>20</v>
      </c>
      <c r="CC85" s="66">
        <v>30</v>
      </c>
      <c r="CD85" s="67">
        <v>80</v>
      </c>
      <c r="CE85" s="68">
        <v>8</v>
      </c>
      <c r="CF85" s="68">
        <v>8</v>
      </c>
      <c r="CG85" s="69">
        <f>SUM(CA85:CC85)</f>
        <v>80</v>
      </c>
      <c r="CH85" s="66">
        <v>0</v>
      </c>
      <c r="CI85" s="66">
        <v>15</v>
      </c>
      <c r="CJ85" s="66">
        <v>10</v>
      </c>
      <c r="CK85" s="67">
        <v>25</v>
      </c>
      <c r="CL85" s="68">
        <v>3</v>
      </c>
      <c r="CM85" s="68">
        <v>0</v>
      </c>
      <c r="CN85" s="69">
        <f>SUM(CH85:CJ85)</f>
        <v>25</v>
      </c>
      <c r="CO85" s="70">
        <v>1000</v>
      </c>
      <c r="CP85" s="71">
        <v>0</v>
      </c>
      <c r="CQ85" s="72"/>
      <c r="CR85" s="73"/>
      <c r="CS85" s="73"/>
      <c r="CT85" s="74">
        <f>L85+S85+Z85+AG85+AN85+AU85+BB85+BI85+BP85+BW85+CD85+CK85</f>
        <v>234.4</v>
      </c>
      <c r="CU85" s="75">
        <f>M85+T85+AA85+AH85+AO85+AV85+BC85+BJ85+BQ85+BX85+CE85+CL85</f>
        <v>40</v>
      </c>
      <c r="CV85" s="75">
        <f>N85+U85+AB85+AI85+AP85+AW85+BD85+BK85+BR85+BY85+CF85+CM85</f>
        <v>8</v>
      </c>
      <c r="CW85" s="76" t="s">
        <v>526</v>
      </c>
      <c r="CX85" s="77" t="s">
        <v>185</v>
      </c>
    </row>
    <row r="86" spans="1:102" s="16" customFormat="1" ht="10.5">
      <c r="A86" s="14"/>
      <c r="B86" s="63">
        <f>RANK(CT86,CT$2:CT$106)</f>
        <v>85</v>
      </c>
      <c r="C86" s="15" t="s">
        <v>1037</v>
      </c>
      <c r="D86" s="15" t="s">
        <v>41</v>
      </c>
      <c r="E86" s="15" t="s">
        <v>789</v>
      </c>
      <c r="F86" s="16">
        <v>64</v>
      </c>
      <c r="G86" s="64" t="s">
        <v>806</v>
      </c>
      <c r="H86" s="65"/>
      <c r="I86" s="66">
        <v>1</v>
      </c>
      <c r="J86" s="66">
        <v>3</v>
      </c>
      <c r="K86" s="66">
        <v>8</v>
      </c>
      <c r="L86" s="67">
        <v>12</v>
      </c>
      <c r="M86" s="68">
        <v>5</v>
      </c>
      <c r="N86" s="68">
        <v>0</v>
      </c>
      <c r="O86" s="69">
        <f>SUM(I86:K86)</f>
        <v>12</v>
      </c>
      <c r="P86" s="66">
        <v>0</v>
      </c>
      <c r="Q86" s="66">
        <v>4</v>
      </c>
      <c r="R86" s="66">
        <v>9</v>
      </c>
      <c r="S86" s="67">
        <v>13</v>
      </c>
      <c r="T86" s="68">
        <v>4</v>
      </c>
      <c r="U86" s="68">
        <v>0</v>
      </c>
      <c r="V86" s="69">
        <f>SUM(P86:R86)</f>
        <v>13</v>
      </c>
      <c r="W86" s="66">
        <v>4</v>
      </c>
      <c r="X86" s="66">
        <v>6</v>
      </c>
      <c r="Y86" s="66">
        <v>7</v>
      </c>
      <c r="Z86" s="67">
        <v>17</v>
      </c>
      <c r="AA86" s="68">
        <v>5</v>
      </c>
      <c r="AB86" s="68">
        <v>0</v>
      </c>
      <c r="AC86" s="69">
        <f>SUM(W86:Y86)</f>
        <v>17</v>
      </c>
      <c r="AD86" s="66">
        <v>0</v>
      </c>
      <c r="AE86" s="66">
        <v>6</v>
      </c>
      <c r="AF86" s="66">
        <v>0</v>
      </c>
      <c r="AG86" s="67">
        <v>6</v>
      </c>
      <c r="AH86" s="68">
        <v>2</v>
      </c>
      <c r="AI86" s="68">
        <v>0</v>
      </c>
      <c r="AJ86" s="69">
        <f>SUM(AD86:AF86)</f>
        <v>6</v>
      </c>
      <c r="AK86" s="66">
        <v>0</v>
      </c>
      <c r="AL86" s="66">
        <v>0</v>
      </c>
      <c r="AM86" s="66">
        <v>9</v>
      </c>
      <c r="AN86" s="67">
        <v>9</v>
      </c>
      <c r="AO86" s="68">
        <v>3</v>
      </c>
      <c r="AP86" s="68">
        <v>0</v>
      </c>
      <c r="AQ86" s="69">
        <f>SUM(AK86:AM86)</f>
        <v>9</v>
      </c>
      <c r="AR86" s="66">
        <v>2</v>
      </c>
      <c r="AS86" s="66">
        <v>7</v>
      </c>
      <c r="AT86" s="66">
        <v>6</v>
      </c>
      <c r="AU86" s="67">
        <v>15</v>
      </c>
      <c r="AV86" s="68">
        <v>5</v>
      </c>
      <c r="AW86" s="68">
        <v>0</v>
      </c>
      <c r="AX86" s="69">
        <f>SUM(AR86:AT86)</f>
        <v>15</v>
      </c>
      <c r="AY86" s="66">
        <v>10</v>
      </c>
      <c r="AZ86" s="66">
        <v>6</v>
      </c>
      <c r="BA86" s="66">
        <v>10</v>
      </c>
      <c r="BB86" s="67">
        <v>26</v>
      </c>
      <c r="BC86" s="68">
        <v>7</v>
      </c>
      <c r="BD86" s="68">
        <v>0</v>
      </c>
      <c r="BE86" s="69">
        <f>SUM(AY86:BA86)</f>
        <v>26</v>
      </c>
      <c r="BF86" s="66">
        <v>8</v>
      </c>
      <c r="BG86" s="66">
        <v>8</v>
      </c>
      <c r="BH86" s="66">
        <v>10</v>
      </c>
      <c r="BI86" s="67">
        <v>26</v>
      </c>
      <c r="BJ86" s="68">
        <v>9</v>
      </c>
      <c r="BK86" s="68">
        <v>0</v>
      </c>
      <c r="BL86" s="69">
        <f>SUM(BF86:BH86)</f>
        <v>26</v>
      </c>
      <c r="BM86" s="66">
        <v>3</v>
      </c>
      <c r="BN86" s="66">
        <v>2</v>
      </c>
      <c r="BO86" s="66">
        <v>10</v>
      </c>
      <c r="BP86" s="67">
        <v>15</v>
      </c>
      <c r="BQ86" s="68">
        <v>3</v>
      </c>
      <c r="BR86" s="68">
        <v>0</v>
      </c>
      <c r="BS86" s="69">
        <f>SUM(BM86:BO86)</f>
        <v>15</v>
      </c>
      <c r="BT86" s="66">
        <v>10</v>
      </c>
      <c r="BU86" s="66">
        <v>4</v>
      </c>
      <c r="BV86" s="66">
        <v>10</v>
      </c>
      <c r="BW86" s="67">
        <v>24</v>
      </c>
      <c r="BX86" s="68">
        <v>5</v>
      </c>
      <c r="BY86" s="68">
        <v>0</v>
      </c>
      <c r="BZ86" s="69">
        <f>SUM(BT86:BV86)</f>
        <v>24</v>
      </c>
      <c r="CA86" s="66">
        <v>9</v>
      </c>
      <c r="CB86" s="66">
        <v>13</v>
      </c>
      <c r="CC86" s="66">
        <v>8</v>
      </c>
      <c r="CD86" s="67">
        <v>30</v>
      </c>
      <c r="CE86" s="68">
        <v>7</v>
      </c>
      <c r="CF86" s="68">
        <v>0</v>
      </c>
      <c r="CG86" s="69">
        <f>SUM(CA86:CC86)</f>
        <v>30</v>
      </c>
      <c r="CH86" s="66">
        <v>4</v>
      </c>
      <c r="CI86" s="66">
        <v>8</v>
      </c>
      <c r="CJ86" s="66">
        <v>14</v>
      </c>
      <c r="CK86" s="67">
        <v>26</v>
      </c>
      <c r="CL86" s="68">
        <v>6</v>
      </c>
      <c r="CM86" s="68">
        <v>0</v>
      </c>
      <c r="CN86" s="69">
        <f>SUM(CH86:CJ86)</f>
        <v>26</v>
      </c>
      <c r="CO86" s="70">
        <v>200</v>
      </c>
      <c r="CP86" s="71">
        <v>0</v>
      </c>
      <c r="CQ86" s="72"/>
      <c r="CR86" s="73"/>
      <c r="CS86" s="73"/>
      <c r="CT86" s="74">
        <f>L86+S86+Z86+AG86+AN86+AU86+BB86+BI86+BP86+BW86+CD86+CK86</f>
        <v>219</v>
      </c>
      <c r="CU86" s="75">
        <f>M86+T86+AA86+AH86+AO86+AV86+BC86+BJ86+BQ86+BX86+CE86+CL86</f>
        <v>61</v>
      </c>
      <c r="CV86" s="75">
        <f>N86+U86+AB86+AI86+AP86+AW86+BD86+BK86+BR86+BY86+CF86+CM86</f>
        <v>0</v>
      </c>
      <c r="CW86" s="76" t="s">
        <v>441</v>
      </c>
      <c r="CX86" s="77" t="s">
        <v>261</v>
      </c>
    </row>
    <row r="87" spans="1:102" s="16" customFormat="1" ht="10.5">
      <c r="A87" s="14"/>
      <c r="B87" s="63">
        <f>RANK(CT87,CT$2:CT$106)</f>
        <v>86</v>
      </c>
      <c r="C87" s="15" t="s">
        <v>1050</v>
      </c>
      <c r="D87" s="15" t="s">
        <v>70</v>
      </c>
      <c r="E87" s="15" t="s">
        <v>784</v>
      </c>
      <c r="F87" s="16">
        <v>70</v>
      </c>
      <c r="G87" s="64" t="s">
        <v>817</v>
      </c>
      <c r="H87" s="65"/>
      <c r="I87" s="78">
        <v>0</v>
      </c>
      <c r="J87" s="78">
        <v>0</v>
      </c>
      <c r="K87" s="78">
        <v>0</v>
      </c>
      <c r="L87" s="67">
        <v>0</v>
      </c>
      <c r="M87" s="68">
        <v>0</v>
      </c>
      <c r="N87" s="68">
        <v>0</v>
      </c>
      <c r="O87" s="69">
        <f>SUM(I87:K87)</f>
        <v>0</v>
      </c>
      <c r="P87" s="78">
        <v>0</v>
      </c>
      <c r="Q87" s="78">
        <v>0</v>
      </c>
      <c r="R87" s="78">
        <v>0</v>
      </c>
      <c r="S87" s="67">
        <v>0</v>
      </c>
      <c r="T87" s="68">
        <v>0</v>
      </c>
      <c r="U87" s="68">
        <v>0</v>
      </c>
      <c r="V87" s="69">
        <f>SUM(P87:R87)</f>
        <v>0</v>
      </c>
      <c r="W87" s="78">
        <v>14.1</v>
      </c>
      <c r="X87" s="78">
        <v>9.7</v>
      </c>
      <c r="Y87" s="78">
        <v>22.1</v>
      </c>
      <c r="Z87" s="67">
        <v>45.9</v>
      </c>
      <c r="AA87" s="68">
        <v>10</v>
      </c>
      <c r="AB87" s="68">
        <v>11</v>
      </c>
      <c r="AC87" s="69">
        <f>SUM(W87:Y87)</f>
        <v>45.9</v>
      </c>
      <c r="AD87" s="78">
        <v>8.3</v>
      </c>
      <c r="AE87" s="78">
        <v>12.7</v>
      </c>
      <c r="AF87" s="78">
        <v>0</v>
      </c>
      <c r="AG87" s="67">
        <v>21</v>
      </c>
      <c r="AH87" s="68">
        <v>6</v>
      </c>
      <c r="AI87" s="68">
        <v>4</v>
      </c>
      <c r="AJ87" s="69">
        <f>SUM(AD87:AF87)</f>
        <v>21</v>
      </c>
      <c r="AK87" s="78">
        <v>3.7</v>
      </c>
      <c r="AL87" s="78">
        <v>0</v>
      </c>
      <c r="AM87" s="78">
        <v>12.7</v>
      </c>
      <c r="AN87" s="67">
        <v>16.4</v>
      </c>
      <c r="AO87" s="68">
        <v>4</v>
      </c>
      <c r="AP87" s="68">
        <v>4</v>
      </c>
      <c r="AQ87" s="69">
        <f>SUM(AK87:AM87)</f>
        <v>16.4</v>
      </c>
      <c r="AR87" s="78">
        <v>0</v>
      </c>
      <c r="AS87" s="78">
        <v>0</v>
      </c>
      <c r="AT87" s="78">
        <v>9.1</v>
      </c>
      <c r="AU87" s="67">
        <v>9.1</v>
      </c>
      <c r="AV87" s="68">
        <v>4</v>
      </c>
      <c r="AW87" s="68">
        <v>0</v>
      </c>
      <c r="AX87" s="69">
        <f>SUM(AR87:AT87)</f>
        <v>9.1</v>
      </c>
      <c r="AY87" s="78">
        <v>0</v>
      </c>
      <c r="AZ87" s="78">
        <v>4.3</v>
      </c>
      <c r="BA87" s="78">
        <v>4.7</v>
      </c>
      <c r="BB87" s="67">
        <v>9</v>
      </c>
      <c r="BC87" s="68">
        <v>3</v>
      </c>
      <c r="BD87" s="68">
        <v>3</v>
      </c>
      <c r="BE87" s="69">
        <f>SUM(AY87:BA87)</f>
        <v>9</v>
      </c>
      <c r="BF87" s="78">
        <v>0</v>
      </c>
      <c r="BG87" s="78">
        <v>5.3</v>
      </c>
      <c r="BH87" s="78">
        <v>7.2</v>
      </c>
      <c r="BI87" s="67">
        <v>12.5</v>
      </c>
      <c r="BJ87" s="68">
        <v>3</v>
      </c>
      <c r="BK87" s="68">
        <v>2</v>
      </c>
      <c r="BL87" s="69">
        <f>SUM(BF87:BH87)</f>
        <v>12.5</v>
      </c>
      <c r="BM87" s="78">
        <v>0</v>
      </c>
      <c r="BN87" s="78">
        <v>0</v>
      </c>
      <c r="BO87" s="78">
        <v>8.3</v>
      </c>
      <c r="BP87" s="67">
        <v>8.3</v>
      </c>
      <c r="BQ87" s="68">
        <v>2</v>
      </c>
      <c r="BR87" s="68">
        <v>6</v>
      </c>
      <c r="BS87" s="69">
        <f>SUM(BM87:BO87)</f>
        <v>8.3</v>
      </c>
      <c r="BT87" s="78">
        <v>0</v>
      </c>
      <c r="BU87" s="78">
        <v>11.9</v>
      </c>
      <c r="BV87" s="78">
        <v>16.8</v>
      </c>
      <c r="BW87" s="67">
        <v>28.700000000000003</v>
      </c>
      <c r="BX87" s="68">
        <v>6</v>
      </c>
      <c r="BY87" s="68">
        <v>0</v>
      </c>
      <c r="BZ87" s="69">
        <f>SUM(BT87:BV87)</f>
        <v>28.700000000000003</v>
      </c>
      <c r="CA87" s="78">
        <v>9.7</v>
      </c>
      <c r="CB87" s="78">
        <v>13.1</v>
      </c>
      <c r="CC87" s="78">
        <v>11.9</v>
      </c>
      <c r="CD87" s="67">
        <v>34.699999999999996</v>
      </c>
      <c r="CE87" s="68">
        <v>5</v>
      </c>
      <c r="CF87" s="68">
        <v>6</v>
      </c>
      <c r="CG87" s="69">
        <f>SUM(CA87:CC87)</f>
        <v>34.699999999999996</v>
      </c>
      <c r="CH87" s="78">
        <v>11.3</v>
      </c>
      <c r="CI87" s="78">
        <v>0</v>
      </c>
      <c r="CJ87" s="78">
        <v>6.1</v>
      </c>
      <c r="CK87" s="67">
        <v>17.4</v>
      </c>
      <c r="CL87" s="68">
        <v>3</v>
      </c>
      <c r="CM87" s="68">
        <v>7</v>
      </c>
      <c r="CN87" s="69">
        <f>SUM(CH87:CJ87)</f>
        <v>17.4</v>
      </c>
      <c r="CO87" s="70">
        <v>400</v>
      </c>
      <c r="CP87" s="71">
        <v>300</v>
      </c>
      <c r="CQ87" s="72"/>
      <c r="CR87" s="73"/>
      <c r="CS87" s="73"/>
      <c r="CT87" s="74">
        <f>L87+S87+Z87+AG87+AN87+AU87+BB87+BI87+BP87+BW87+CD87+CK87</f>
        <v>203</v>
      </c>
      <c r="CU87" s="75">
        <f>M87+T87+AA87+AH87+AO87+AV87+BC87+BJ87+BQ87+BX87+CE87+CL87</f>
        <v>46</v>
      </c>
      <c r="CV87" s="75">
        <f>N87+U87+AB87+AI87+AP87+AW87+BD87+BK87+BR87+BY87+CF87+CM87</f>
        <v>43</v>
      </c>
      <c r="CW87" s="76" t="s">
        <v>532</v>
      </c>
      <c r="CX87" s="77" t="s">
        <v>255</v>
      </c>
    </row>
    <row r="88" spans="1:102" s="16" customFormat="1" ht="10.5">
      <c r="A88" s="14"/>
      <c r="B88" s="63">
        <f>RANK(CT88,CT$2:CT$106)</f>
        <v>87</v>
      </c>
      <c r="C88" s="15" t="s">
        <v>1119</v>
      </c>
      <c r="D88" s="15" t="s">
        <v>41</v>
      </c>
      <c r="E88" s="15" t="s">
        <v>1103</v>
      </c>
      <c r="F88" s="16">
        <v>27</v>
      </c>
      <c r="G88" s="64" t="s">
        <v>1093</v>
      </c>
      <c r="H88" s="65"/>
      <c r="I88" s="66">
        <v>5</v>
      </c>
      <c r="J88" s="66">
        <v>0</v>
      </c>
      <c r="K88" s="66">
        <v>5</v>
      </c>
      <c r="L88" s="67">
        <v>10</v>
      </c>
      <c r="M88" s="68">
        <v>2</v>
      </c>
      <c r="N88" s="68">
        <v>0</v>
      </c>
      <c r="O88" s="69">
        <f>SUM(I88:K88)</f>
        <v>10</v>
      </c>
      <c r="P88" s="66">
        <v>15</v>
      </c>
      <c r="Q88" s="66">
        <v>5</v>
      </c>
      <c r="R88" s="66">
        <v>0</v>
      </c>
      <c r="S88" s="67">
        <v>20</v>
      </c>
      <c r="T88" s="68">
        <v>3</v>
      </c>
      <c r="U88" s="68">
        <v>5</v>
      </c>
      <c r="V88" s="69">
        <f>SUM(P88:R88)</f>
        <v>20</v>
      </c>
      <c r="W88" s="66">
        <v>0</v>
      </c>
      <c r="X88" s="66">
        <v>0</v>
      </c>
      <c r="Y88" s="66">
        <v>0</v>
      </c>
      <c r="Z88" s="67">
        <v>0</v>
      </c>
      <c r="AA88" s="68">
        <v>0</v>
      </c>
      <c r="AB88" s="68">
        <v>0</v>
      </c>
      <c r="AC88" s="69">
        <f>SUM(W88:Y88)</f>
        <v>0</v>
      </c>
      <c r="AD88" s="66">
        <v>5</v>
      </c>
      <c r="AE88" s="66">
        <v>0</v>
      </c>
      <c r="AF88" s="66">
        <v>0</v>
      </c>
      <c r="AG88" s="67">
        <v>5</v>
      </c>
      <c r="AH88" s="68">
        <v>1</v>
      </c>
      <c r="AI88" s="68">
        <v>30</v>
      </c>
      <c r="AJ88" s="69">
        <f>SUM(AD88:AF88)</f>
        <v>5</v>
      </c>
      <c r="AK88" s="66">
        <v>30</v>
      </c>
      <c r="AL88" s="66">
        <v>12</v>
      </c>
      <c r="AM88" s="66">
        <v>15</v>
      </c>
      <c r="AN88" s="67">
        <v>57</v>
      </c>
      <c r="AO88" s="68">
        <v>7</v>
      </c>
      <c r="AP88" s="68">
        <v>0</v>
      </c>
      <c r="AQ88" s="69">
        <f>SUM(AK88:AM88)</f>
        <v>57</v>
      </c>
      <c r="AR88" s="66">
        <v>0</v>
      </c>
      <c r="AS88" s="66">
        <v>0</v>
      </c>
      <c r="AT88" s="66">
        <v>0</v>
      </c>
      <c r="AU88" s="67">
        <v>0</v>
      </c>
      <c r="AV88" s="68">
        <v>0</v>
      </c>
      <c r="AW88" s="68">
        <v>0</v>
      </c>
      <c r="AX88" s="69">
        <f>SUM(AR88:AT88)</f>
        <v>0</v>
      </c>
      <c r="AY88" s="66">
        <v>5</v>
      </c>
      <c r="AZ88" s="66">
        <v>0</v>
      </c>
      <c r="BA88" s="66">
        <v>0</v>
      </c>
      <c r="BB88" s="67">
        <v>5</v>
      </c>
      <c r="BC88" s="68">
        <v>1</v>
      </c>
      <c r="BD88" s="68">
        <v>0</v>
      </c>
      <c r="BE88" s="69">
        <f>SUM(AY88:BA88)</f>
        <v>5</v>
      </c>
      <c r="BF88" s="66">
        <v>0</v>
      </c>
      <c r="BG88" s="66">
        <v>5</v>
      </c>
      <c r="BH88" s="66">
        <v>0</v>
      </c>
      <c r="BI88" s="67">
        <v>5</v>
      </c>
      <c r="BJ88" s="68">
        <v>1</v>
      </c>
      <c r="BK88" s="68">
        <v>0</v>
      </c>
      <c r="BL88" s="69">
        <f>SUM(BF88:BH88)</f>
        <v>5</v>
      </c>
      <c r="BM88" s="66"/>
      <c r="BN88" s="66"/>
      <c r="BO88" s="66"/>
      <c r="BP88" s="67">
        <v>0</v>
      </c>
      <c r="BQ88" s="68"/>
      <c r="BR88" s="68"/>
      <c r="BS88" s="69">
        <f>SUM(BM88:BO88)</f>
        <v>0</v>
      </c>
      <c r="BT88" s="66">
        <v>12</v>
      </c>
      <c r="BU88" s="66">
        <v>0</v>
      </c>
      <c r="BV88" s="66">
        <v>0</v>
      </c>
      <c r="BW88" s="67">
        <v>12</v>
      </c>
      <c r="BX88" s="68">
        <v>1</v>
      </c>
      <c r="BY88" s="68">
        <v>0</v>
      </c>
      <c r="BZ88" s="69">
        <f>SUM(BT88:BV88)</f>
        <v>12</v>
      </c>
      <c r="CA88" s="66"/>
      <c r="CB88" s="66"/>
      <c r="CC88" s="66"/>
      <c r="CD88" s="67">
        <v>0</v>
      </c>
      <c r="CE88" s="68"/>
      <c r="CF88" s="68"/>
      <c r="CG88" s="69">
        <f>SUM(CA88:CC88)</f>
        <v>0</v>
      </c>
      <c r="CH88" s="66"/>
      <c r="CI88" s="66"/>
      <c r="CJ88" s="66"/>
      <c r="CK88" s="67">
        <v>0</v>
      </c>
      <c r="CL88" s="68"/>
      <c r="CM88" s="68"/>
      <c r="CN88" s="69">
        <f>SUM(CH88:CJ88)</f>
        <v>0</v>
      </c>
      <c r="CO88" s="70">
        <v>300</v>
      </c>
      <c r="CP88" s="71">
        <v>0</v>
      </c>
      <c r="CQ88" s="72"/>
      <c r="CR88" s="73"/>
      <c r="CS88" s="73"/>
      <c r="CT88" s="74">
        <f>L88+S88+Z88+AG88+AN88+AU88+BB88+BI88+BP88+BW88+CD88+CK88</f>
        <v>114</v>
      </c>
      <c r="CU88" s="75">
        <f>M88+T88+AA88+AH88+AO88+AV88+BC88+BJ88+BQ88+BX88+CE88+CL88</f>
        <v>16</v>
      </c>
      <c r="CV88" s="75">
        <f>N88+U88+AB88+AI88+AP88+AW88+BD88+BK88+BR88+BY88+CF88+CM88</f>
        <v>35</v>
      </c>
      <c r="CW88" s="76" t="s">
        <v>543</v>
      </c>
      <c r="CX88" s="77" t="s">
        <v>392</v>
      </c>
    </row>
    <row r="89" spans="1:102" s="16" customFormat="1" ht="10.5">
      <c r="A89" s="14"/>
      <c r="B89" s="63">
        <f>RANK(CT89,CT$2:CT$106)</f>
        <v>88</v>
      </c>
      <c r="C89" s="15" t="s">
        <v>154</v>
      </c>
      <c r="D89" s="15" t="s">
        <v>155</v>
      </c>
      <c r="E89" s="15" t="s">
        <v>153</v>
      </c>
      <c r="F89" s="16">
        <v>40</v>
      </c>
      <c r="G89" s="64" t="s">
        <v>153</v>
      </c>
      <c r="H89" s="65"/>
      <c r="I89" s="66">
        <v>0</v>
      </c>
      <c r="J89" s="66">
        <v>0</v>
      </c>
      <c r="K89" s="66">
        <v>0</v>
      </c>
      <c r="L89" s="67">
        <v>0</v>
      </c>
      <c r="M89" s="68">
        <v>0</v>
      </c>
      <c r="N89" s="68">
        <v>0</v>
      </c>
      <c r="O89" s="69">
        <f>SUM(I89:K89)</f>
        <v>0</v>
      </c>
      <c r="P89" s="66">
        <v>12</v>
      </c>
      <c r="Q89" s="66">
        <v>0</v>
      </c>
      <c r="R89" s="66">
        <v>0</v>
      </c>
      <c r="S89" s="67">
        <v>12</v>
      </c>
      <c r="T89" s="68">
        <v>3</v>
      </c>
      <c r="U89" s="68">
        <v>0</v>
      </c>
      <c r="V89" s="69">
        <f>SUM(P89:R89)</f>
        <v>12</v>
      </c>
      <c r="W89" s="66">
        <v>3</v>
      </c>
      <c r="X89" s="66">
        <v>9</v>
      </c>
      <c r="Y89" s="66">
        <v>0</v>
      </c>
      <c r="Z89" s="67">
        <v>12</v>
      </c>
      <c r="AA89" s="68">
        <v>4</v>
      </c>
      <c r="AB89" s="68">
        <v>0</v>
      </c>
      <c r="AC89" s="69">
        <f>SUM(W89:Y89)</f>
        <v>12</v>
      </c>
      <c r="AD89" s="66">
        <v>0</v>
      </c>
      <c r="AE89" s="66">
        <v>0</v>
      </c>
      <c r="AF89" s="66">
        <v>10</v>
      </c>
      <c r="AG89" s="67">
        <v>10</v>
      </c>
      <c r="AH89" s="68">
        <v>1</v>
      </c>
      <c r="AI89" s="68">
        <v>0</v>
      </c>
      <c r="AJ89" s="69">
        <f>SUM(AD89:AF89)</f>
        <v>10</v>
      </c>
      <c r="AK89" s="66">
        <v>5</v>
      </c>
      <c r="AL89" s="66">
        <v>39</v>
      </c>
      <c r="AM89" s="66">
        <v>5</v>
      </c>
      <c r="AN89" s="67">
        <v>49</v>
      </c>
      <c r="AO89" s="68">
        <v>9</v>
      </c>
      <c r="AP89" s="68">
        <v>0</v>
      </c>
      <c r="AQ89" s="69">
        <f>SUM(AK89:AM89)</f>
        <v>49</v>
      </c>
      <c r="AR89" s="66">
        <v>6</v>
      </c>
      <c r="AS89" s="66">
        <v>0</v>
      </c>
      <c r="AT89" s="66">
        <v>4</v>
      </c>
      <c r="AU89" s="67">
        <v>10</v>
      </c>
      <c r="AV89" s="68">
        <v>2</v>
      </c>
      <c r="AW89" s="68">
        <v>0</v>
      </c>
      <c r="AX89" s="69">
        <f>SUM(AR89:AT89)</f>
        <v>10</v>
      </c>
      <c r="AY89" s="66">
        <v>3</v>
      </c>
      <c r="AZ89" s="66">
        <v>0</v>
      </c>
      <c r="BA89" s="66">
        <v>0</v>
      </c>
      <c r="BB89" s="67">
        <v>3</v>
      </c>
      <c r="BC89" s="68">
        <v>1</v>
      </c>
      <c r="BD89" s="68">
        <v>0</v>
      </c>
      <c r="BE89" s="69">
        <f>SUM(AY89:BA89)</f>
        <v>3</v>
      </c>
      <c r="BF89" s="66">
        <v>3</v>
      </c>
      <c r="BG89" s="66">
        <v>0</v>
      </c>
      <c r="BH89" s="66">
        <v>0</v>
      </c>
      <c r="BI89" s="67">
        <v>3</v>
      </c>
      <c r="BJ89" s="68">
        <v>1</v>
      </c>
      <c r="BK89" s="68">
        <v>0</v>
      </c>
      <c r="BL89" s="69">
        <f>SUM(BF89:BH89)</f>
        <v>3</v>
      </c>
      <c r="BM89" s="66">
        <v>0</v>
      </c>
      <c r="BN89" s="66">
        <v>4</v>
      </c>
      <c r="BO89" s="66">
        <v>0</v>
      </c>
      <c r="BP89" s="67">
        <v>4</v>
      </c>
      <c r="BQ89" s="68">
        <v>2</v>
      </c>
      <c r="BR89" s="68">
        <v>0</v>
      </c>
      <c r="BS89" s="69">
        <f>SUM(BM89:BO89)</f>
        <v>4</v>
      </c>
      <c r="BT89" s="66">
        <v>3</v>
      </c>
      <c r="BU89" s="66">
        <v>0</v>
      </c>
      <c r="BV89" s="66">
        <v>3</v>
      </c>
      <c r="BW89" s="67">
        <v>6</v>
      </c>
      <c r="BX89" s="68">
        <v>2</v>
      </c>
      <c r="BY89" s="68">
        <v>0</v>
      </c>
      <c r="BZ89" s="69">
        <f>SUM(BT89:BV89)</f>
        <v>6</v>
      </c>
      <c r="CA89" s="66">
        <v>0</v>
      </c>
      <c r="CB89" s="66">
        <v>0</v>
      </c>
      <c r="CC89" s="66">
        <v>0</v>
      </c>
      <c r="CD89" s="67">
        <v>0</v>
      </c>
      <c r="CE89" s="68">
        <v>0</v>
      </c>
      <c r="CF89" s="68">
        <v>0</v>
      </c>
      <c r="CG89" s="69">
        <f>SUM(CA89:CC89)</f>
        <v>0</v>
      </c>
      <c r="CH89" s="66">
        <v>0</v>
      </c>
      <c r="CI89" s="66">
        <v>0</v>
      </c>
      <c r="CJ89" s="66">
        <v>3</v>
      </c>
      <c r="CK89" s="67">
        <v>3</v>
      </c>
      <c r="CL89" s="68">
        <v>1</v>
      </c>
      <c r="CM89" s="68">
        <v>0</v>
      </c>
      <c r="CN89" s="69">
        <f>SUM(CH89:CJ89)</f>
        <v>3</v>
      </c>
      <c r="CO89" s="70">
        <v>500</v>
      </c>
      <c r="CP89" s="71">
        <v>0</v>
      </c>
      <c r="CQ89" s="72"/>
      <c r="CR89" s="73"/>
      <c r="CS89" s="73"/>
      <c r="CT89" s="74">
        <f>L89+S89+Z89+AG89+AN89+AU89+BB89+BI89+BP89+BW89+CD89+CK89</f>
        <v>112</v>
      </c>
      <c r="CU89" s="75">
        <f>M89+T89+AA89+AH89+AO89+AV89+BC89+BJ89+BQ89+BX89+CE89+CL89</f>
        <v>26</v>
      </c>
      <c r="CV89" s="75">
        <f>N89+U89+AB89+AI89+AP89+AW89+BD89+BK89+BR89+BY89+CF89+CM89</f>
        <v>0</v>
      </c>
      <c r="CW89" s="76" t="s">
        <v>491</v>
      </c>
      <c r="CX89" s="77" t="s">
        <v>156</v>
      </c>
    </row>
    <row r="90" spans="1:102" s="16" customFormat="1" ht="10.5">
      <c r="A90" s="14"/>
      <c r="B90" s="63">
        <f>RANK(CT90,CT$2:CT$106)</f>
        <v>89</v>
      </c>
      <c r="C90" s="15" t="s">
        <v>1062</v>
      </c>
      <c r="D90" s="15" t="s">
        <v>1115</v>
      </c>
      <c r="E90" s="15" t="s">
        <v>1001</v>
      </c>
      <c r="F90" s="16">
        <v>33</v>
      </c>
      <c r="G90" s="64" t="s">
        <v>960</v>
      </c>
      <c r="H90" s="65"/>
      <c r="I90" s="66">
        <v>9</v>
      </c>
      <c r="J90" s="66">
        <v>15.2</v>
      </c>
      <c r="K90" s="66">
        <v>4</v>
      </c>
      <c r="L90" s="67">
        <v>28.2</v>
      </c>
      <c r="M90" s="68">
        <v>6</v>
      </c>
      <c r="N90" s="68">
        <v>0</v>
      </c>
      <c r="O90" s="69">
        <f>SUM(I90:K90)</f>
        <v>28.2</v>
      </c>
      <c r="P90" s="66">
        <v>0</v>
      </c>
      <c r="Q90" s="66">
        <v>0</v>
      </c>
      <c r="R90" s="66">
        <v>4</v>
      </c>
      <c r="S90" s="67">
        <v>4</v>
      </c>
      <c r="T90" s="68">
        <v>1</v>
      </c>
      <c r="U90" s="68">
        <v>0</v>
      </c>
      <c r="V90" s="69">
        <f>SUM(P90:R90)</f>
        <v>4</v>
      </c>
      <c r="W90" s="66">
        <v>0</v>
      </c>
      <c r="X90" s="66">
        <v>0</v>
      </c>
      <c r="Y90" s="66">
        <v>3.6</v>
      </c>
      <c r="Z90" s="67">
        <v>3.6</v>
      </c>
      <c r="AA90" s="68">
        <v>1</v>
      </c>
      <c r="AB90" s="68">
        <v>0</v>
      </c>
      <c r="AC90" s="69">
        <f>SUM(W90:Y90)</f>
        <v>3.6</v>
      </c>
      <c r="AD90" s="66">
        <v>3.3</v>
      </c>
      <c r="AE90" s="66">
        <v>7.8</v>
      </c>
      <c r="AF90" s="66">
        <v>0</v>
      </c>
      <c r="AG90" s="67">
        <v>11.1</v>
      </c>
      <c r="AH90" s="68">
        <v>2</v>
      </c>
      <c r="AI90" s="68">
        <v>0</v>
      </c>
      <c r="AJ90" s="69">
        <f>SUM(AD90:AF90)</f>
        <v>11.1</v>
      </c>
      <c r="AK90" s="66">
        <v>11.2</v>
      </c>
      <c r="AL90" s="66">
        <v>4</v>
      </c>
      <c r="AM90" s="66">
        <v>0</v>
      </c>
      <c r="AN90" s="67">
        <v>15.2</v>
      </c>
      <c r="AO90" s="68">
        <v>3</v>
      </c>
      <c r="AP90" s="68">
        <v>0</v>
      </c>
      <c r="AQ90" s="69">
        <f>SUM(AK90:AM90)</f>
        <v>15.2</v>
      </c>
      <c r="AR90" s="66">
        <v>4</v>
      </c>
      <c r="AS90" s="66">
        <v>0</v>
      </c>
      <c r="AT90" s="66">
        <v>0</v>
      </c>
      <c r="AU90" s="67">
        <v>4</v>
      </c>
      <c r="AV90" s="68">
        <v>1</v>
      </c>
      <c r="AW90" s="68">
        <v>0</v>
      </c>
      <c r="AX90" s="69">
        <f>SUM(AR90:AT90)</f>
        <v>4</v>
      </c>
      <c r="AY90" s="66">
        <v>0</v>
      </c>
      <c r="AZ90" s="66">
        <v>0</v>
      </c>
      <c r="BA90" s="66">
        <v>0</v>
      </c>
      <c r="BB90" s="67">
        <v>0</v>
      </c>
      <c r="BC90" s="68">
        <v>0</v>
      </c>
      <c r="BD90" s="68">
        <v>0</v>
      </c>
      <c r="BE90" s="69">
        <f>SUM(AY90:BA90)</f>
        <v>0</v>
      </c>
      <c r="BF90" s="66">
        <v>0</v>
      </c>
      <c r="BG90" s="66">
        <v>0</v>
      </c>
      <c r="BH90" s="66">
        <v>0</v>
      </c>
      <c r="BI90" s="67">
        <v>0</v>
      </c>
      <c r="BJ90" s="68">
        <v>0</v>
      </c>
      <c r="BK90" s="68">
        <v>0</v>
      </c>
      <c r="BL90" s="69">
        <f>SUM(BF90:BH90)</f>
        <v>0</v>
      </c>
      <c r="BM90" s="66">
        <v>0</v>
      </c>
      <c r="BN90" s="66">
        <v>0</v>
      </c>
      <c r="BO90" s="66">
        <v>0</v>
      </c>
      <c r="BP90" s="67">
        <v>0</v>
      </c>
      <c r="BQ90" s="68">
        <v>0</v>
      </c>
      <c r="BR90" s="68">
        <v>0</v>
      </c>
      <c r="BS90" s="69">
        <f>SUM(BM90:BO90)</f>
        <v>0</v>
      </c>
      <c r="BT90" s="66">
        <v>0</v>
      </c>
      <c r="BU90" s="66">
        <v>0</v>
      </c>
      <c r="BV90" s="66">
        <v>4</v>
      </c>
      <c r="BW90" s="67">
        <v>4</v>
      </c>
      <c r="BX90" s="68">
        <v>1</v>
      </c>
      <c r="BY90" s="68">
        <v>0</v>
      </c>
      <c r="BZ90" s="69">
        <f>SUM(BT90:BV90)</f>
        <v>4</v>
      </c>
      <c r="CA90" s="66">
        <v>0</v>
      </c>
      <c r="CB90" s="66">
        <v>4</v>
      </c>
      <c r="CC90" s="66">
        <v>3.8</v>
      </c>
      <c r="CD90" s="67">
        <v>7.8</v>
      </c>
      <c r="CE90" s="68">
        <v>2</v>
      </c>
      <c r="CF90" s="68">
        <v>0</v>
      </c>
      <c r="CG90" s="69">
        <f>SUM(CA90:CC90)</f>
        <v>7.8</v>
      </c>
      <c r="CH90" s="66">
        <v>0</v>
      </c>
      <c r="CI90" s="66">
        <v>9</v>
      </c>
      <c r="CJ90" s="66">
        <v>20</v>
      </c>
      <c r="CK90" s="67">
        <v>29</v>
      </c>
      <c r="CL90" s="68">
        <v>4</v>
      </c>
      <c r="CM90" s="68">
        <v>0</v>
      </c>
      <c r="CN90" s="69">
        <f>SUM(CH90:CJ90)</f>
        <v>29</v>
      </c>
      <c r="CO90" s="70">
        <v>300</v>
      </c>
      <c r="CP90" s="71">
        <v>0</v>
      </c>
      <c r="CQ90" s="72"/>
      <c r="CR90" s="73"/>
      <c r="CS90" s="73"/>
      <c r="CT90" s="74">
        <f>L90+S90+Z90+AG90+AN90+AU90+BB90+BI90+BP90+BW90+CD90+CK90</f>
        <v>106.9</v>
      </c>
      <c r="CU90" s="75">
        <f>M90+T90+AA90+AH90+AO90+AV90+BC90+BJ90+BQ90+BX90+CE90+CL90</f>
        <v>21</v>
      </c>
      <c r="CV90" s="75">
        <f>N90+U90+AB90+AI90+AP90+AW90+BD90+BK90+BR90+BY90+CF90+CM90</f>
        <v>0</v>
      </c>
      <c r="CW90" s="76" t="s">
        <v>1153</v>
      </c>
      <c r="CX90" s="77" t="s">
        <v>1154</v>
      </c>
    </row>
    <row r="91" spans="1:102" s="16" customFormat="1" ht="10.5">
      <c r="A91" s="14"/>
      <c r="B91" s="63">
        <f>RANK(CT91,CT$2:CT$106)</f>
        <v>90</v>
      </c>
      <c r="C91" s="15" t="s">
        <v>1106</v>
      </c>
      <c r="D91" s="15" t="s">
        <v>41</v>
      </c>
      <c r="E91" s="15" t="s">
        <v>1096</v>
      </c>
      <c r="F91" s="16">
        <v>47</v>
      </c>
      <c r="G91" s="64" t="s">
        <v>1086</v>
      </c>
      <c r="H91" s="65"/>
      <c r="I91" s="66">
        <v>0</v>
      </c>
      <c r="J91" s="66">
        <v>15</v>
      </c>
      <c r="K91" s="66">
        <v>0</v>
      </c>
      <c r="L91" s="67">
        <v>15</v>
      </c>
      <c r="M91" s="68">
        <v>1</v>
      </c>
      <c r="N91" s="68">
        <v>2</v>
      </c>
      <c r="O91" s="69">
        <f>SUM(I91:K91)</f>
        <v>15</v>
      </c>
      <c r="P91" s="66">
        <v>0</v>
      </c>
      <c r="Q91" s="66">
        <v>18</v>
      </c>
      <c r="R91" s="66">
        <v>0</v>
      </c>
      <c r="S91" s="67">
        <v>18</v>
      </c>
      <c r="T91" s="68">
        <v>4</v>
      </c>
      <c r="U91" s="68">
        <v>1</v>
      </c>
      <c r="V91" s="69">
        <f>SUM(P91:R91)</f>
        <v>18</v>
      </c>
      <c r="W91" s="66">
        <v>0</v>
      </c>
      <c r="X91" s="66">
        <v>0</v>
      </c>
      <c r="Y91" s="66">
        <v>0</v>
      </c>
      <c r="Z91" s="67">
        <v>0</v>
      </c>
      <c r="AA91" s="68">
        <v>0</v>
      </c>
      <c r="AB91" s="68">
        <v>0</v>
      </c>
      <c r="AC91" s="69">
        <f>SUM(W91:Y91)</f>
        <v>0</v>
      </c>
      <c r="AD91" s="66">
        <v>0</v>
      </c>
      <c r="AE91" s="66">
        <v>0</v>
      </c>
      <c r="AF91" s="66">
        <v>0</v>
      </c>
      <c r="AG91" s="67">
        <v>0</v>
      </c>
      <c r="AH91" s="68">
        <v>0</v>
      </c>
      <c r="AI91" s="68">
        <v>0</v>
      </c>
      <c r="AJ91" s="69">
        <f>SUM(AD91:AF91)</f>
        <v>0</v>
      </c>
      <c r="AK91" s="66">
        <v>0</v>
      </c>
      <c r="AL91" s="66">
        <v>12</v>
      </c>
      <c r="AM91" s="66">
        <v>0</v>
      </c>
      <c r="AN91" s="67">
        <v>12</v>
      </c>
      <c r="AO91" s="68">
        <v>1</v>
      </c>
      <c r="AP91" s="68">
        <v>1</v>
      </c>
      <c r="AQ91" s="69">
        <f>SUM(AK91:AM91)</f>
        <v>12</v>
      </c>
      <c r="AR91" s="66">
        <v>0</v>
      </c>
      <c r="AS91" s="66">
        <v>0</v>
      </c>
      <c r="AT91" s="66">
        <v>0</v>
      </c>
      <c r="AU91" s="67">
        <v>0</v>
      </c>
      <c r="AV91" s="68">
        <v>0</v>
      </c>
      <c r="AW91" s="68">
        <v>0</v>
      </c>
      <c r="AX91" s="69">
        <f>SUM(AR91:AT91)</f>
        <v>0</v>
      </c>
      <c r="AY91" s="66">
        <v>0</v>
      </c>
      <c r="AZ91" s="66">
        <v>4</v>
      </c>
      <c r="BA91" s="66">
        <v>0</v>
      </c>
      <c r="BB91" s="67">
        <v>4</v>
      </c>
      <c r="BC91" s="68">
        <v>1</v>
      </c>
      <c r="BD91" s="68">
        <v>1</v>
      </c>
      <c r="BE91" s="69">
        <f>SUM(AY91:BA91)</f>
        <v>4</v>
      </c>
      <c r="BF91" s="66">
        <v>0</v>
      </c>
      <c r="BG91" s="66">
        <v>0</v>
      </c>
      <c r="BH91" s="66">
        <v>10</v>
      </c>
      <c r="BI91" s="67">
        <v>10</v>
      </c>
      <c r="BJ91" s="68">
        <v>2</v>
      </c>
      <c r="BK91" s="68">
        <v>0</v>
      </c>
      <c r="BL91" s="69">
        <f>SUM(BF91:BH91)</f>
        <v>10</v>
      </c>
      <c r="BM91" s="66">
        <v>0</v>
      </c>
      <c r="BN91" s="66">
        <v>10</v>
      </c>
      <c r="BO91" s="66">
        <v>7</v>
      </c>
      <c r="BP91" s="67">
        <v>17</v>
      </c>
      <c r="BQ91" s="68">
        <v>2</v>
      </c>
      <c r="BR91" s="68">
        <v>1</v>
      </c>
      <c r="BS91" s="69">
        <f>SUM(BM91:BO91)</f>
        <v>17</v>
      </c>
      <c r="BT91" s="66">
        <v>0</v>
      </c>
      <c r="BU91" s="66">
        <v>0</v>
      </c>
      <c r="BV91" s="66">
        <v>0</v>
      </c>
      <c r="BW91" s="67">
        <v>0</v>
      </c>
      <c r="BX91" s="68">
        <v>0</v>
      </c>
      <c r="BY91" s="68">
        <v>0</v>
      </c>
      <c r="BZ91" s="69">
        <f>SUM(BT91:BV91)</f>
        <v>0</v>
      </c>
      <c r="CA91" s="66">
        <v>0</v>
      </c>
      <c r="CB91" s="66">
        <v>13</v>
      </c>
      <c r="CC91" s="66">
        <v>16</v>
      </c>
      <c r="CD91" s="67">
        <v>29</v>
      </c>
      <c r="CE91" s="68">
        <v>2</v>
      </c>
      <c r="CF91" s="68">
        <v>2</v>
      </c>
      <c r="CG91" s="69">
        <f>SUM(CA91:CC91)</f>
        <v>29</v>
      </c>
      <c r="CH91" s="66">
        <v>0</v>
      </c>
      <c r="CI91" s="66">
        <v>0</v>
      </c>
      <c r="CJ91" s="66">
        <v>0</v>
      </c>
      <c r="CK91" s="67">
        <v>0</v>
      </c>
      <c r="CL91" s="68">
        <v>0</v>
      </c>
      <c r="CM91" s="68">
        <v>0</v>
      </c>
      <c r="CN91" s="69">
        <f>SUM(CH91:CJ91)</f>
        <v>0</v>
      </c>
      <c r="CO91" s="70">
        <v>720</v>
      </c>
      <c r="CP91" s="71">
        <v>100</v>
      </c>
      <c r="CQ91" s="72"/>
      <c r="CR91" s="73"/>
      <c r="CS91" s="73"/>
      <c r="CT91" s="74">
        <f>L91+S91+Z91+AG91+AN91+AU91+BB91+BI91+BP91+BW91+CD91+CK91</f>
        <v>105</v>
      </c>
      <c r="CU91" s="75">
        <f>M91+T91+AA91+AH91+AO91+AV91+BC91+BJ91+BQ91+BX91+CE91+CL91</f>
        <v>13</v>
      </c>
      <c r="CV91" s="75">
        <f>N91+U91+AB91+AI91+AP91+AW91+BD91+BK91+BR91+BY91+CF91+CM91</f>
        <v>8</v>
      </c>
      <c r="CW91" s="76" t="s">
        <v>1131</v>
      </c>
      <c r="CX91" s="77" t="s">
        <v>1132</v>
      </c>
    </row>
    <row r="92" spans="1:102" s="16" customFormat="1" ht="10.5">
      <c r="A92" s="14"/>
      <c r="B92" s="63">
        <f>RANK(CT92,CT$2:CT$106)</f>
        <v>91</v>
      </c>
      <c r="C92" s="15" t="s">
        <v>1083</v>
      </c>
      <c r="D92" s="15" t="s">
        <v>41</v>
      </c>
      <c r="E92" s="15" t="s">
        <v>788</v>
      </c>
      <c r="F92" s="16">
        <v>49</v>
      </c>
      <c r="G92" s="64" t="s">
        <v>837</v>
      </c>
      <c r="H92" s="65"/>
      <c r="I92" s="66">
        <v>0</v>
      </c>
      <c r="J92" s="66">
        <v>0</v>
      </c>
      <c r="K92" s="66">
        <v>0</v>
      </c>
      <c r="L92" s="67">
        <v>0</v>
      </c>
      <c r="M92" s="68">
        <v>0</v>
      </c>
      <c r="N92" s="68">
        <v>0</v>
      </c>
      <c r="O92" s="69">
        <f>SUM(I92:K92)</f>
        <v>0</v>
      </c>
      <c r="P92" s="66">
        <v>0</v>
      </c>
      <c r="Q92" s="66">
        <v>0</v>
      </c>
      <c r="R92" s="66">
        <v>0</v>
      </c>
      <c r="S92" s="67">
        <v>0</v>
      </c>
      <c r="T92" s="68">
        <v>0</v>
      </c>
      <c r="U92" s="68">
        <v>0</v>
      </c>
      <c r="V92" s="69">
        <f>SUM(P92:R92)</f>
        <v>0</v>
      </c>
      <c r="W92" s="66">
        <v>0</v>
      </c>
      <c r="X92" s="66">
        <v>0</v>
      </c>
      <c r="Y92" s="66">
        <v>0</v>
      </c>
      <c r="Z92" s="67">
        <v>0</v>
      </c>
      <c r="AA92" s="68">
        <v>0</v>
      </c>
      <c r="AB92" s="68">
        <v>0</v>
      </c>
      <c r="AC92" s="69">
        <f>SUM(W92:Y92)</f>
        <v>0</v>
      </c>
      <c r="AD92" s="66">
        <v>0</v>
      </c>
      <c r="AE92" s="66">
        <v>3.2</v>
      </c>
      <c r="AF92" s="66">
        <v>6.4</v>
      </c>
      <c r="AG92" s="67">
        <v>9.600000000000001</v>
      </c>
      <c r="AH92" s="68">
        <v>3</v>
      </c>
      <c r="AI92" s="68">
        <v>1</v>
      </c>
      <c r="AJ92" s="69">
        <f>SUM(AD92:AF92)</f>
        <v>9.600000000000001</v>
      </c>
      <c r="AK92" s="66">
        <v>15.4</v>
      </c>
      <c r="AL92" s="66">
        <v>6.4</v>
      </c>
      <c r="AM92" s="66">
        <v>10.2</v>
      </c>
      <c r="AN92" s="67">
        <v>32</v>
      </c>
      <c r="AO92" s="68">
        <v>9</v>
      </c>
      <c r="AP92" s="68">
        <v>5</v>
      </c>
      <c r="AQ92" s="69">
        <f>SUM(AK92:AM92)</f>
        <v>32</v>
      </c>
      <c r="AR92" s="66">
        <v>3.2</v>
      </c>
      <c r="AS92" s="66">
        <v>3.2</v>
      </c>
      <c r="AT92" s="66">
        <v>0</v>
      </c>
      <c r="AU92" s="67">
        <v>6.4</v>
      </c>
      <c r="AV92" s="68">
        <v>2</v>
      </c>
      <c r="AW92" s="68">
        <v>1</v>
      </c>
      <c r="AX92" s="69">
        <f>SUM(AR92:AT92)</f>
        <v>6.4</v>
      </c>
      <c r="AY92" s="66">
        <v>0</v>
      </c>
      <c r="AZ92" s="66">
        <v>0</v>
      </c>
      <c r="BA92" s="66">
        <v>0</v>
      </c>
      <c r="BB92" s="67">
        <v>0</v>
      </c>
      <c r="BC92" s="68">
        <v>0</v>
      </c>
      <c r="BD92" s="68">
        <v>0</v>
      </c>
      <c r="BE92" s="69">
        <f>SUM(AY92:BA92)</f>
        <v>0</v>
      </c>
      <c r="BF92" s="66">
        <v>0</v>
      </c>
      <c r="BG92" s="66">
        <v>0</v>
      </c>
      <c r="BH92" s="66">
        <v>0</v>
      </c>
      <c r="BI92" s="67">
        <v>0</v>
      </c>
      <c r="BJ92" s="68">
        <v>0</v>
      </c>
      <c r="BK92" s="68">
        <v>0</v>
      </c>
      <c r="BL92" s="69">
        <f>SUM(BF92:BH92)</f>
        <v>0</v>
      </c>
      <c r="BM92" s="66">
        <v>0</v>
      </c>
      <c r="BN92" s="66">
        <v>0</v>
      </c>
      <c r="BO92" s="66">
        <v>0</v>
      </c>
      <c r="BP92" s="67">
        <v>0</v>
      </c>
      <c r="BQ92" s="68">
        <v>0</v>
      </c>
      <c r="BR92" s="68">
        <v>0</v>
      </c>
      <c r="BS92" s="69">
        <f>SUM(BM92:BO92)</f>
        <v>0</v>
      </c>
      <c r="BT92" s="66">
        <v>0</v>
      </c>
      <c r="BU92" s="66">
        <v>0</v>
      </c>
      <c r="BV92" s="66">
        <v>0</v>
      </c>
      <c r="BW92" s="67">
        <v>0</v>
      </c>
      <c r="BX92" s="68">
        <v>0</v>
      </c>
      <c r="BY92" s="68">
        <v>0</v>
      </c>
      <c r="BZ92" s="69">
        <f>SUM(BT92:BV92)</f>
        <v>0</v>
      </c>
      <c r="CA92" s="66">
        <v>0</v>
      </c>
      <c r="CB92" s="66">
        <v>0</v>
      </c>
      <c r="CC92" s="66">
        <v>7.8</v>
      </c>
      <c r="CD92" s="67">
        <v>7.8</v>
      </c>
      <c r="CE92" s="68">
        <v>2</v>
      </c>
      <c r="CF92" s="68">
        <v>0</v>
      </c>
      <c r="CG92" s="69">
        <f>SUM(CA92:CC92)</f>
        <v>7.8</v>
      </c>
      <c r="CH92" s="66">
        <v>3.2</v>
      </c>
      <c r="CI92" s="66">
        <v>8.8</v>
      </c>
      <c r="CJ92" s="66">
        <v>9.1</v>
      </c>
      <c r="CK92" s="67">
        <v>21.1</v>
      </c>
      <c r="CL92" s="68">
        <v>5</v>
      </c>
      <c r="CM92" s="68">
        <v>2</v>
      </c>
      <c r="CN92" s="69">
        <f>SUM(CH92:CJ92)</f>
        <v>21.1</v>
      </c>
      <c r="CO92" s="70">
        <v>600</v>
      </c>
      <c r="CP92" s="71">
        <v>50</v>
      </c>
      <c r="CQ92" s="72"/>
      <c r="CR92" s="73"/>
      <c r="CS92" s="73"/>
      <c r="CT92" s="74">
        <f>L92+S92+Z92+AG92+AN92+AU92+BB92+BI92+BP92+BW92+CD92+CK92</f>
        <v>76.9</v>
      </c>
      <c r="CU92" s="75">
        <f>M92+T92+AA92+AH92+AO92+AV92+BC92+BJ92+BQ92+BX92+CE92+CL92</f>
        <v>21</v>
      </c>
      <c r="CV92" s="75">
        <f>N92+U92+AB92+AI92+AP92+AW92+BD92+BK92+BR92+BY92+CF92+CM92</f>
        <v>9</v>
      </c>
      <c r="CW92" s="76" t="s">
        <v>449</v>
      </c>
      <c r="CX92" s="77" t="s">
        <v>244</v>
      </c>
    </row>
    <row r="93" spans="1:102" s="16" customFormat="1" ht="10.5">
      <c r="A93" s="14"/>
      <c r="B93" s="63">
        <f>RANK(CT93,CT$2:CT$106)</f>
        <v>92</v>
      </c>
      <c r="C93" s="15" t="s">
        <v>1090</v>
      </c>
      <c r="D93" s="15" t="s">
        <v>41</v>
      </c>
      <c r="E93" s="15" t="s">
        <v>1100</v>
      </c>
      <c r="F93" s="16">
        <v>45</v>
      </c>
      <c r="G93" s="64" t="s">
        <v>1090</v>
      </c>
      <c r="H93" s="65"/>
      <c r="I93" s="66">
        <v>3.5</v>
      </c>
      <c r="J93" s="66">
        <v>0</v>
      </c>
      <c r="K93" s="66">
        <v>8</v>
      </c>
      <c r="L93" s="67">
        <v>11.5</v>
      </c>
      <c r="M93" s="68">
        <v>3</v>
      </c>
      <c r="N93" s="68">
        <v>0</v>
      </c>
      <c r="O93" s="69">
        <f>SUM(I93:K93)</f>
        <v>11.5</v>
      </c>
      <c r="P93" s="66">
        <v>3</v>
      </c>
      <c r="Q93" s="66">
        <v>3</v>
      </c>
      <c r="R93" s="66">
        <v>0</v>
      </c>
      <c r="S93" s="67">
        <v>6</v>
      </c>
      <c r="T93" s="68">
        <v>2</v>
      </c>
      <c r="U93" s="68">
        <v>0</v>
      </c>
      <c r="V93" s="69">
        <f>SUM(P93:R93)</f>
        <v>6</v>
      </c>
      <c r="W93" s="66">
        <v>0</v>
      </c>
      <c r="X93" s="66">
        <v>0</v>
      </c>
      <c r="Y93" s="66">
        <v>0</v>
      </c>
      <c r="Z93" s="67">
        <v>0</v>
      </c>
      <c r="AA93" s="68">
        <v>0</v>
      </c>
      <c r="AB93" s="68">
        <v>0</v>
      </c>
      <c r="AC93" s="69">
        <f>SUM(W93:Y93)</f>
        <v>0</v>
      </c>
      <c r="AD93" s="66">
        <v>4.3</v>
      </c>
      <c r="AE93" s="66">
        <v>3.5</v>
      </c>
      <c r="AF93" s="66">
        <v>11</v>
      </c>
      <c r="AG93" s="67">
        <v>18.8</v>
      </c>
      <c r="AH93" s="68">
        <v>5</v>
      </c>
      <c r="AI93" s="68">
        <v>0</v>
      </c>
      <c r="AJ93" s="69">
        <f>SUM(AD93:AF93)</f>
        <v>18.8</v>
      </c>
      <c r="AK93" s="66">
        <v>3.5</v>
      </c>
      <c r="AL93" s="66">
        <v>7</v>
      </c>
      <c r="AM93" s="66">
        <v>0</v>
      </c>
      <c r="AN93" s="67">
        <v>10.5</v>
      </c>
      <c r="AO93" s="68">
        <v>3</v>
      </c>
      <c r="AP93" s="68">
        <v>0</v>
      </c>
      <c r="AQ93" s="69">
        <f>SUM(AK93:AM93)</f>
        <v>10.5</v>
      </c>
      <c r="AR93" s="66">
        <v>0</v>
      </c>
      <c r="AS93" s="66">
        <v>0</v>
      </c>
      <c r="AT93" s="66">
        <v>0</v>
      </c>
      <c r="AU93" s="67">
        <v>0</v>
      </c>
      <c r="AV93" s="68">
        <v>0</v>
      </c>
      <c r="AW93" s="68">
        <v>0</v>
      </c>
      <c r="AX93" s="69">
        <f>SUM(AR93:AT93)</f>
        <v>0</v>
      </c>
      <c r="AY93" s="66">
        <v>3.5</v>
      </c>
      <c r="AZ93" s="66">
        <v>4.3</v>
      </c>
      <c r="BA93" s="66">
        <v>0</v>
      </c>
      <c r="BB93" s="67">
        <v>7.8</v>
      </c>
      <c r="BC93" s="68">
        <v>2</v>
      </c>
      <c r="BD93" s="68">
        <v>0</v>
      </c>
      <c r="BE93" s="69">
        <f>SUM(AY93:BA93)</f>
        <v>7.8</v>
      </c>
      <c r="BF93" s="66">
        <v>0</v>
      </c>
      <c r="BG93" s="66">
        <v>0</v>
      </c>
      <c r="BH93" s="66">
        <v>0</v>
      </c>
      <c r="BI93" s="67">
        <v>0</v>
      </c>
      <c r="BJ93" s="68">
        <v>0</v>
      </c>
      <c r="BK93" s="68">
        <v>0</v>
      </c>
      <c r="BL93" s="69">
        <f>SUM(BF93:BH93)</f>
        <v>0</v>
      </c>
      <c r="BM93" s="66">
        <v>0</v>
      </c>
      <c r="BN93" s="66">
        <v>0</v>
      </c>
      <c r="BO93" s="66">
        <v>0</v>
      </c>
      <c r="BP93" s="67">
        <v>0</v>
      </c>
      <c r="BQ93" s="68">
        <v>0</v>
      </c>
      <c r="BR93" s="68">
        <v>0</v>
      </c>
      <c r="BS93" s="69">
        <f>SUM(BM93:BO93)</f>
        <v>0</v>
      </c>
      <c r="BT93" s="66">
        <v>8</v>
      </c>
      <c r="BU93" s="66">
        <v>0</v>
      </c>
      <c r="BV93" s="66">
        <v>0</v>
      </c>
      <c r="BW93" s="67">
        <v>8</v>
      </c>
      <c r="BX93" s="68">
        <v>1</v>
      </c>
      <c r="BY93" s="68">
        <v>0</v>
      </c>
      <c r="BZ93" s="69">
        <f>SUM(BT93:BV93)</f>
        <v>8</v>
      </c>
      <c r="CA93" s="66">
        <v>0</v>
      </c>
      <c r="CB93" s="66">
        <v>0</v>
      </c>
      <c r="CC93" s="66">
        <v>0</v>
      </c>
      <c r="CD93" s="67">
        <v>0</v>
      </c>
      <c r="CE93" s="68">
        <v>0</v>
      </c>
      <c r="CF93" s="68">
        <v>0</v>
      </c>
      <c r="CG93" s="69">
        <f>SUM(CA93:CC93)</f>
        <v>0</v>
      </c>
      <c r="CH93" s="66">
        <v>0</v>
      </c>
      <c r="CI93" s="66">
        <v>0</v>
      </c>
      <c r="CJ93" s="66">
        <v>0</v>
      </c>
      <c r="CK93" s="67">
        <v>0</v>
      </c>
      <c r="CL93" s="68">
        <v>0</v>
      </c>
      <c r="CM93" s="68">
        <v>0</v>
      </c>
      <c r="CN93" s="69">
        <f>SUM(CH93:CJ93)</f>
        <v>0</v>
      </c>
      <c r="CO93" s="70">
        <v>360</v>
      </c>
      <c r="CP93" s="71">
        <v>0</v>
      </c>
      <c r="CQ93" s="72"/>
      <c r="CR93" s="73"/>
      <c r="CS93" s="73"/>
      <c r="CT93" s="74">
        <f>L93+S93+Z93+AG93+AN93+AU93+BB93+BI93+BP93+BW93+CD93+CK93</f>
        <v>62.599999999999994</v>
      </c>
      <c r="CU93" s="75">
        <f>M93+T93+AA93+AH93+AO93+AV93+BC93+BJ93+BQ93+BX93+CE93+CL93</f>
        <v>16</v>
      </c>
      <c r="CV93" s="75">
        <f>N93+U93+AB93+AI93+AP93+AW93+BD93+BK93+BR93+BY93+CF93+CM93</f>
        <v>0</v>
      </c>
      <c r="CW93" s="76" t="s">
        <v>474</v>
      </c>
      <c r="CX93" s="77" t="s">
        <v>247</v>
      </c>
    </row>
    <row r="94" spans="1:102" s="16" customFormat="1" ht="10.5">
      <c r="A94" s="14"/>
      <c r="B94" s="63">
        <f>RANK(CT94,CT$2:CT$106)</f>
        <v>93</v>
      </c>
      <c r="C94" s="15" t="s">
        <v>1063</v>
      </c>
      <c r="D94" s="15" t="s">
        <v>210</v>
      </c>
      <c r="E94" s="15" t="s">
        <v>793</v>
      </c>
      <c r="F94" s="16">
        <v>48</v>
      </c>
      <c r="G94" s="64" t="s">
        <v>825</v>
      </c>
      <c r="H94" s="65"/>
      <c r="I94" s="66">
        <v>0</v>
      </c>
      <c r="J94" s="66">
        <v>8</v>
      </c>
      <c r="K94" s="66">
        <v>0</v>
      </c>
      <c r="L94" s="67">
        <v>8</v>
      </c>
      <c r="M94" s="68">
        <v>1</v>
      </c>
      <c r="N94" s="68">
        <v>2</v>
      </c>
      <c r="O94" s="69">
        <f>SUM(I94:K94)</f>
        <v>8</v>
      </c>
      <c r="P94" s="66">
        <v>0</v>
      </c>
      <c r="Q94" s="66">
        <v>0</v>
      </c>
      <c r="R94" s="66">
        <v>9</v>
      </c>
      <c r="S94" s="67">
        <v>9</v>
      </c>
      <c r="T94" s="68">
        <v>2</v>
      </c>
      <c r="U94" s="68">
        <v>2</v>
      </c>
      <c r="V94" s="69">
        <f>SUM(P94:R94)</f>
        <v>9</v>
      </c>
      <c r="W94" s="66">
        <v>0</v>
      </c>
      <c r="X94" s="66">
        <v>0</v>
      </c>
      <c r="Y94" s="66">
        <v>0</v>
      </c>
      <c r="Z94" s="67">
        <v>0</v>
      </c>
      <c r="AA94" s="68">
        <v>0</v>
      </c>
      <c r="AB94" s="68">
        <v>0</v>
      </c>
      <c r="AC94" s="69">
        <f>SUM(W94:Y94)</f>
        <v>0</v>
      </c>
      <c r="AD94" s="66">
        <v>0</v>
      </c>
      <c r="AE94" s="66">
        <v>0</v>
      </c>
      <c r="AF94" s="66">
        <v>0</v>
      </c>
      <c r="AG94" s="67">
        <v>0</v>
      </c>
      <c r="AH94" s="68">
        <v>0</v>
      </c>
      <c r="AI94" s="68">
        <v>0</v>
      </c>
      <c r="AJ94" s="69">
        <f>SUM(AD94:AF94)</f>
        <v>0</v>
      </c>
      <c r="AK94" s="66">
        <v>0</v>
      </c>
      <c r="AL94" s="66">
        <v>3</v>
      </c>
      <c r="AM94" s="66">
        <v>10</v>
      </c>
      <c r="AN94" s="67">
        <v>13</v>
      </c>
      <c r="AO94" s="68">
        <v>3</v>
      </c>
      <c r="AP94" s="68">
        <v>5</v>
      </c>
      <c r="AQ94" s="69">
        <f>SUM(AK94:AM94)</f>
        <v>13</v>
      </c>
      <c r="AR94" s="66">
        <v>0</v>
      </c>
      <c r="AS94" s="66">
        <v>0</v>
      </c>
      <c r="AT94" s="66">
        <v>0</v>
      </c>
      <c r="AU94" s="67">
        <v>0</v>
      </c>
      <c r="AV94" s="68">
        <v>0</v>
      </c>
      <c r="AW94" s="68">
        <v>0</v>
      </c>
      <c r="AX94" s="69">
        <f>SUM(AR94:AT94)</f>
        <v>0</v>
      </c>
      <c r="AY94" s="66">
        <v>0</v>
      </c>
      <c r="AZ94" s="66">
        <v>2</v>
      </c>
      <c r="BA94" s="66">
        <v>0</v>
      </c>
      <c r="BB94" s="67">
        <v>2</v>
      </c>
      <c r="BC94" s="68">
        <v>1</v>
      </c>
      <c r="BD94" s="68">
        <v>0</v>
      </c>
      <c r="BE94" s="69">
        <f>SUM(AY94:BA94)</f>
        <v>2</v>
      </c>
      <c r="BF94" s="66">
        <v>0</v>
      </c>
      <c r="BG94" s="66">
        <v>0</v>
      </c>
      <c r="BH94" s="66">
        <v>0</v>
      </c>
      <c r="BI94" s="67">
        <v>0</v>
      </c>
      <c r="BJ94" s="68">
        <v>0</v>
      </c>
      <c r="BK94" s="68">
        <v>0</v>
      </c>
      <c r="BL94" s="69">
        <f>SUM(BF94:BH94)</f>
        <v>0</v>
      </c>
      <c r="BM94" s="66">
        <v>0</v>
      </c>
      <c r="BN94" s="66">
        <v>0</v>
      </c>
      <c r="BO94" s="66">
        <v>0</v>
      </c>
      <c r="BP94" s="67">
        <v>0</v>
      </c>
      <c r="BQ94" s="68">
        <v>0</v>
      </c>
      <c r="BR94" s="68">
        <v>0</v>
      </c>
      <c r="BS94" s="69">
        <f>SUM(BM94:BO94)</f>
        <v>0</v>
      </c>
      <c r="BT94" s="66">
        <v>0</v>
      </c>
      <c r="BU94" s="66">
        <v>14</v>
      </c>
      <c r="BV94" s="66">
        <v>3</v>
      </c>
      <c r="BW94" s="67">
        <v>17</v>
      </c>
      <c r="BX94" s="68">
        <v>3</v>
      </c>
      <c r="BY94" s="68">
        <v>4</v>
      </c>
      <c r="BZ94" s="69">
        <f>SUM(BT94:BV94)</f>
        <v>17</v>
      </c>
      <c r="CA94" s="66">
        <v>0</v>
      </c>
      <c r="CB94" s="66">
        <v>3</v>
      </c>
      <c r="CC94" s="66">
        <v>0</v>
      </c>
      <c r="CD94" s="67">
        <v>3</v>
      </c>
      <c r="CE94" s="68">
        <v>1</v>
      </c>
      <c r="CF94" s="68">
        <v>1</v>
      </c>
      <c r="CG94" s="69">
        <f>SUM(CA94:CC94)</f>
        <v>3</v>
      </c>
      <c r="CH94" s="66">
        <v>0</v>
      </c>
      <c r="CI94" s="66">
        <v>0</v>
      </c>
      <c r="CJ94" s="66">
        <v>0</v>
      </c>
      <c r="CK94" s="67">
        <v>0</v>
      </c>
      <c r="CL94" s="68">
        <v>0</v>
      </c>
      <c r="CM94" s="68">
        <v>0</v>
      </c>
      <c r="CN94" s="69">
        <f>SUM(CH94:CJ94)</f>
        <v>0</v>
      </c>
      <c r="CO94" s="70">
        <v>1200</v>
      </c>
      <c r="CP94" s="71">
        <v>0</v>
      </c>
      <c r="CQ94" s="72"/>
      <c r="CR94" s="73"/>
      <c r="CS94" s="73"/>
      <c r="CT94" s="74">
        <f>L94+S94+Z94+AG94+AN94+AU94+BB94+BI94+BP94+BW94+CD94+CK94</f>
        <v>52</v>
      </c>
      <c r="CU94" s="75">
        <f>M94+T94+AA94+AH94+AO94+AV94+BC94+BJ94+BQ94+BX94+CE94+CL94</f>
        <v>11</v>
      </c>
      <c r="CV94" s="75">
        <f>N94+U94+AB94+AI94+AP94+AW94+BD94+BK94+BR94+BY94+CF94+CM94</f>
        <v>14</v>
      </c>
      <c r="CW94" s="76" t="s">
        <v>517</v>
      </c>
      <c r="CX94" s="77" t="s">
        <v>240</v>
      </c>
    </row>
    <row r="95" spans="1:102" s="16" customFormat="1" ht="10.5">
      <c r="A95" s="14"/>
      <c r="B95" s="63">
        <f>RANK(CT95,CT$2:CT$106)</f>
        <v>94</v>
      </c>
      <c r="C95" s="15" t="s">
        <v>1066</v>
      </c>
      <c r="D95" s="15" t="s">
        <v>41</v>
      </c>
      <c r="E95" s="15" t="s">
        <v>791</v>
      </c>
      <c r="F95" s="16">
        <v>48</v>
      </c>
      <c r="G95" s="64" t="s">
        <v>827</v>
      </c>
      <c r="H95" s="65"/>
      <c r="I95" s="66">
        <v>0</v>
      </c>
      <c r="J95" s="66">
        <v>0</v>
      </c>
      <c r="K95" s="66">
        <v>0</v>
      </c>
      <c r="L95" s="67">
        <v>0</v>
      </c>
      <c r="M95" s="68">
        <v>0</v>
      </c>
      <c r="N95" s="68">
        <v>20</v>
      </c>
      <c r="O95" s="69">
        <f>SUM(I95:K95)</f>
        <v>0</v>
      </c>
      <c r="P95" s="66">
        <v>0</v>
      </c>
      <c r="Q95" s="66">
        <v>0</v>
      </c>
      <c r="R95" s="66">
        <v>0</v>
      </c>
      <c r="S95" s="67">
        <v>0</v>
      </c>
      <c r="T95" s="68">
        <v>0</v>
      </c>
      <c r="U95" s="68">
        <v>10</v>
      </c>
      <c r="V95" s="69">
        <f>SUM(P95:R95)</f>
        <v>0</v>
      </c>
      <c r="W95" s="66">
        <v>0</v>
      </c>
      <c r="X95" s="66">
        <v>0</v>
      </c>
      <c r="Y95" s="66">
        <v>0</v>
      </c>
      <c r="Z95" s="67">
        <v>0</v>
      </c>
      <c r="AA95" s="68">
        <v>0</v>
      </c>
      <c r="AB95" s="68">
        <v>10</v>
      </c>
      <c r="AC95" s="69">
        <f>SUM(W95:Y95)</f>
        <v>0</v>
      </c>
      <c r="AD95" s="66">
        <v>0</v>
      </c>
      <c r="AE95" s="66">
        <v>0</v>
      </c>
      <c r="AF95" s="66">
        <v>10</v>
      </c>
      <c r="AG95" s="67">
        <v>10</v>
      </c>
      <c r="AH95" s="68">
        <v>2</v>
      </c>
      <c r="AI95" s="68">
        <v>20</v>
      </c>
      <c r="AJ95" s="69">
        <f>SUM(AD95:AF95)</f>
        <v>10</v>
      </c>
      <c r="AK95" s="66">
        <v>5</v>
      </c>
      <c r="AL95" s="66">
        <v>5</v>
      </c>
      <c r="AM95" s="66">
        <v>4</v>
      </c>
      <c r="AN95" s="67">
        <v>14</v>
      </c>
      <c r="AO95" s="68">
        <v>3</v>
      </c>
      <c r="AP95" s="68">
        <v>20</v>
      </c>
      <c r="AQ95" s="69">
        <f>SUM(AK95:AM95)</f>
        <v>14</v>
      </c>
      <c r="AR95" s="66">
        <v>0</v>
      </c>
      <c r="AS95" s="66">
        <v>0</v>
      </c>
      <c r="AT95" s="66">
        <v>0</v>
      </c>
      <c r="AU95" s="67">
        <v>0</v>
      </c>
      <c r="AV95" s="68">
        <v>0</v>
      </c>
      <c r="AW95" s="68">
        <v>20</v>
      </c>
      <c r="AX95" s="69">
        <f>SUM(AR95:AT95)</f>
        <v>0</v>
      </c>
      <c r="AY95" s="66">
        <v>0</v>
      </c>
      <c r="AZ95" s="66">
        <v>0</v>
      </c>
      <c r="BA95" s="66">
        <v>0</v>
      </c>
      <c r="BB95" s="67">
        <v>0</v>
      </c>
      <c r="BC95" s="68">
        <v>0</v>
      </c>
      <c r="BD95" s="68">
        <v>21</v>
      </c>
      <c r="BE95" s="69">
        <f>SUM(AY95:BA95)</f>
        <v>0</v>
      </c>
      <c r="BF95" s="66">
        <v>0</v>
      </c>
      <c r="BG95" s="66">
        <v>0</v>
      </c>
      <c r="BH95" s="66">
        <v>0</v>
      </c>
      <c r="BI95" s="67">
        <v>0</v>
      </c>
      <c r="BJ95" s="68">
        <v>0</v>
      </c>
      <c r="BK95" s="68">
        <v>10</v>
      </c>
      <c r="BL95" s="69">
        <f>SUM(BF95:BH95)</f>
        <v>0</v>
      </c>
      <c r="BM95" s="66">
        <v>0</v>
      </c>
      <c r="BN95" s="66">
        <v>0</v>
      </c>
      <c r="BO95" s="66">
        <v>0</v>
      </c>
      <c r="BP95" s="67">
        <v>0</v>
      </c>
      <c r="BQ95" s="68">
        <v>0</v>
      </c>
      <c r="BR95" s="68">
        <v>20</v>
      </c>
      <c r="BS95" s="69">
        <f>SUM(BM95:BO95)</f>
        <v>0</v>
      </c>
      <c r="BT95" s="66">
        <v>0</v>
      </c>
      <c r="BU95" s="66">
        <v>0</v>
      </c>
      <c r="BV95" s="66">
        <v>0</v>
      </c>
      <c r="BW95" s="67">
        <v>0</v>
      </c>
      <c r="BX95" s="68">
        <v>0</v>
      </c>
      <c r="BY95" s="68">
        <v>20</v>
      </c>
      <c r="BZ95" s="69">
        <f>SUM(BT95:BV95)</f>
        <v>0</v>
      </c>
      <c r="CA95" s="66">
        <v>0</v>
      </c>
      <c r="CB95" s="66">
        <v>0</v>
      </c>
      <c r="CC95" s="66">
        <v>0</v>
      </c>
      <c r="CD95" s="67">
        <v>0</v>
      </c>
      <c r="CE95" s="68">
        <v>0</v>
      </c>
      <c r="CF95" s="68">
        <v>20</v>
      </c>
      <c r="CG95" s="69">
        <f>SUM(CA95:CC95)</f>
        <v>0</v>
      </c>
      <c r="CH95" s="66">
        <v>0</v>
      </c>
      <c r="CI95" s="66">
        <v>10</v>
      </c>
      <c r="CJ95" s="66">
        <v>0</v>
      </c>
      <c r="CK95" s="67">
        <v>10</v>
      </c>
      <c r="CL95" s="68">
        <v>2</v>
      </c>
      <c r="CM95" s="68">
        <v>10</v>
      </c>
      <c r="CN95" s="69">
        <f>SUM(CH95:CJ95)</f>
        <v>10</v>
      </c>
      <c r="CO95" s="70">
        <v>120</v>
      </c>
      <c r="CP95" s="71">
        <v>30</v>
      </c>
      <c r="CQ95" s="72"/>
      <c r="CR95" s="73"/>
      <c r="CS95" s="73"/>
      <c r="CT95" s="74">
        <f>L95+S95+Z95+AG95+AN95+AU95+BB95+BI95+BP95+BW95+CD95+CK95</f>
        <v>34</v>
      </c>
      <c r="CU95" s="75">
        <f>M95+T95+AA95+AH95+AO95+AV95+BC95+BJ95+BQ95+BX95+CE95+CL95</f>
        <v>7</v>
      </c>
      <c r="CV95" s="75">
        <f>N95+U95+AB95+AI95+AP95+AW95+BD95+BK95+BR95+BY95+CF95+CM95</f>
        <v>201</v>
      </c>
      <c r="CW95" s="76" t="s">
        <v>444</v>
      </c>
      <c r="CX95" s="77" t="s">
        <v>271</v>
      </c>
    </row>
    <row r="96" spans="1:102" s="16" customFormat="1" ht="10.5">
      <c r="A96" s="14"/>
      <c r="B96" s="63">
        <f>RANK(CT96,CT$2:CT$106)</f>
        <v>95</v>
      </c>
      <c r="C96" s="15" t="s">
        <v>1108</v>
      </c>
      <c r="D96" s="15" t="s">
        <v>1109</v>
      </c>
      <c r="E96" s="15" t="s">
        <v>1098</v>
      </c>
      <c r="F96" s="16">
        <v>37</v>
      </c>
      <c r="G96" s="64" t="s">
        <v>1088</v>
      </c>
      <c r="H96" s="65"/>
      <c r="I96" s="66">
        <v>0</v>
      </c>
      <c r="J96" s="66">
        <v>0</v>
      </c>
      <c r="K96" s="66">
        <v>0</v>
      </c>
      <c r="L96" s="67">
        <v>0</v>
      </c>
      <c r="M96" s="68">
        <v>0</v>
      </c>
      <c r="N96" s="68">
        <v>0</v>
      </c>
      <c r="O96" s="69">
        <f>SUM(I96:K96)</f>
        <v>0</v>
      </c>
      <c r="P96" s="66">
        <v>0</v>
      </c>
      <c r="Q96" s="66">
        <v>0</v>
      </c>
      <c r="R96" s="66">
        <v>0</v>
      </c>
      <c r="S96" s="67">
        <v>0</v>
      </c>
      <c r="T96" s="68">
        <v>0</v>
      </c>
      <c r="U96" s="68">
        <v>0</v>
      </c>
      <c r="V96" s="69">
        <f>SUM(P96:R96)</f>
        <v>0</v>
      </c>
      <c r="W96" s="66">
        <v>0</v>
      </c>
      <c r="X96" s="66">
        <v>0</v>
      </c>
      <c r="Y96" s="66">
        <v>0</v>
      </c>
      <c r="Z96" s="67">
        <v>0</v>
      </c>
      <c r="AA96" s="68">
        <v>0</v>
      </c>
      <c r="AB96" s="68">
        <v>0</v>
      </c>
      <c r="AC96" s="69">
        <f>SUM(W96:Y96)</f>
        <v>0</v>
      </c>
      <c r="AD96" s="66">
        <v>1</v>
      </c>
      <c r="AE96" s="66">
        <v>0</v>
      </c>
      <c r="AF96" s="66">
        <v>0</v>
      </c>
      <c r="AG96" s="67">
        <v>1</v>
      </c>
      <c r="AH96" s="68">
        <v>1</v>
      </c>
      <c r="AI96" s="68">
        <v>0</v>
      </c>
      <c r="AJ96" s="69">
        <f>SUM(AD96:AF96)</f>
        <v>1</v>
      </c>
      <c r="AK96" s="66">
        <v>0</v>
      </c>
      <c r="AL96" s="66">
        <v>0</v>
      </c>
      <c r="AM96" s="66">
        <v>0</v>
      </c>
      <c r="AN96" s="67">
        <v>0</v>
      </c>
      <c r="AO96" s="68">
        <v>0</v>
      </c>
      <c r="AP96" s="68">
        <v>0</v>
      </c>
      <c r="AQ96" s="69">
        <f>SUM(AK96:AM96)</f>
        <v>0</v>
      </c>
      <c r="AR96" s="66">
        <v>0</v>
      </c>
      <c r="AS96" s="66">
        <v>3</v>
      </c>
      <c r="AT96" s="66">
        <v>1.3</v>
      </c>
      <c r="AU96" s="67">
        <v>4.3</v>
      </c>
      <c r="AV96" s="68">
        <v>2</v>
      </c>
      <c r="AW96" s="68">
        <v>1</v>
      </c>
      <c r="AX96" s="69">
        <f>SUM(AR96:AT96)</f>
        <v>4.3</v>
      </c>
      <c r="AY96" s="66">
        <v>12.7</v>
      </c>
      <c r="AZ96" s="66">
        <v>0</v>
      </c>
      <c r="BA96" s="66">
        <v>0</v>
      </c>
      <c r="BB96" s="67">
        <v>12.7</v>
      </c>
      <c r="BC96" s="68">
        <v>6</v>
      </c>
      <c r="BD96" s="68">
        <v>1</v>
      </c>
      <c r="BE96" s="69">
        <f>SUM(AY96:BA96)</f>
        <v>12.7</v>
      </c>
      <c r="BF96" s="66">
        <v>15.1</v>
      </c>
      <c r="BG96" s="66">
        <v>0</v>
      </c>
      <c r="BH96" s="66">
        <v>0</v>
      </c>
      <c r="BI96" s="67">
        <v>15.1</v>
      </c>
      <c r="BJ96" s="68">
        <v>4</v>
      </c>
      <c r="BK96" s="68">
        <v>2</v>
      </c>
      <c r="BL96" s="69">
        <f>SUM(BF96:BH96)</f>
        <v>15.1</v>
      </c>
      <c r="BM96" s="66">
        <v>0</v>
      </c>
      <c r="BN96" s="66">
        <v>0</v>
      </c>
      <c r="BO96" s="66">
        <v>0</v>
      </c>
      <c r="BP96" s="67">
        <v>0</v>
      </c>
      <c r="BQ96" s="68">
        <v>0</v>
      </c>
      <c r="BR96" s="68">
        <v>0</v>
      </c>
      <c r="BS96" s="69">
        <f>SUM(BM96:BO96)</f>
        <v>0</v>
      </c>
      <c r="BT96" s="66">
        <v>0</v>
      </c>
      <c r="BU96" s="66">
        <v>0</v>
      </c>
      <c r="BV96" s="66">
        <v>0</v>
      </c>
      <c r="BW96" s="67">
        <v>0</v>
      </c>
      <c r="BX96" s="68">
        <v>0</v>
      </c>
      <c r="BY96" s="68">
        <v>0</v>
      </c>
      <c r="BZ96" s="69">
        <f>SUM(BT96:BV96)</f>
        <v>0</v>
      </c>
      <c r="CA96" s="66">
        <v>0</v>
      </c>
      <c r="CB96" s="66">
        <v>0</v>
      </c>
      <c r="CC96" s="66">
        <v>0</v>
      </c>
      <c r="CD96" s="67">
        <v>0</v>
      </c>
      <c r="CE96" s="68">
        <v>0</v>
      </c>
      <c r="CF96" s="68">
        <v>0</v>
      </c>
      <c r="CG96" s="69">
        <f>SUM(CA96:CC96)</f>
        <v>0</v>
      </c>
      <c r="CH96" s="66">
        <v>0</v>
      </c>
      <c r="CI96" s="66">
        <v>0</v>
      </c>
      <c r="CJ96" s="66">
        <v>0</v>
      </c>
      <c r="CK96" s="67">
        <v>0</v>
      </c>
      <c r="CL96" s="68">
        <v>0</v>
      </c>
      <c r="CM96" s="68">
        <v>0</v>
      </c>
      <c r="CN96" s="69">
        <f>SUM(CH96:CJ96)</f>
        <v>0</v>
      </c>
      <c r="CO96" s="70">
        <v>600</v>
      </c>
      <c r="CP96" s="71">
        <v>60</v>
      </c>
      <c r="CQ96" s="72"/>
      <c r="CR96" s="73"/>
      <c r="CS96" s="73"/>
      <c r="CT96" s="74">
        <f>L96+S96+Z96+AG96+AN96+AU96+BB96+BI96+BP96+BW96+CD96+CK96</f>
        <v>33.1</v>
      </c>
      <c r="CU96" s="75">
        <f>M96+T96+AA96+AH96+AO96+AV96+BC96+BJ96+BQ96+BX96+CE96+CL96</f>
        <v>13</v>
      </c>
      <c r="CV96" s="75">
        <f>N96+U96+AB96+AI96+AP96+AW96+BD96+BK96+BR96+BY96+CF96+CM96</f>
        <v>4</v>
      </c>
      <c r="CW96" s="76" t="s">
        <v>524</v>
      </c>
      <c r="CX96" s="77" t="s">
        <v>194</v>
      </c>
    </row>
    <row r="97" spans="1:102" s="16" customFormat="1" ht="10.5">
      <c r="A97" s="14"/>
      <c r="B97" s="63">
        <f>RANK(CT97,CT$2:CT$106)</f>
        <v>96</v>
      </c>
      <c r="C97" s="15" t="s">
        <v>1016</v>
      </c>
      <c r="D97" s="15" t="s">
        <v>283</v>
      </c>
      <c r="E97" s="15" t="s">
        <v>974</v>
      </c>
      <c r="F97" s="16">
        <v>78</v>
      </c>
      <c r="G97" s="64" t="s">
        <v>936</v>
      </c>
      <c r="H97" s="65"/>
      <c r="I97" s="66">
        <v>0</v>
      </c>
      <c r="J97" s="66">
        <v>0</v>
      </c>
      <c r="K97" s="66">
        <v>0</v>
      </c>
      <c r="L97" s="67">
        <v>0</v>
      </c>
      <c r="M97" s="68">
        <v>0</v>
      </c>
      <c r="N97" s="68">
        <v>12</v>
      </c>
      <c r="O97" s="69">
        <f>SUM(I97:K97)</f>
        <v>0</v>
      </c>
      <c r="P97" s="66">
        <v>0</v>
      </c>
      <c r="Q97" s="66">
        <v>0</v>
      </c>
      <c r="R97" s="66">
        <v>0</v>
      </c>
      <c r="S97" s="67">
        <v>0</v>
      </c>
      <c r="T97" s="68">
        <v>0</v>
      </c>
      <c r="U97" s="68">
        <v>12</v>
      </c>
      <c r="V97" s="69">
        <f>SUM(P97:R97)</f>
        <v>0</v>
      </c>
      <c r="W97" s="66">
        <v>3.7</v>
      </c>
      <c r="X97" s="66">
        <v>0</v>
      </c>
      <c r="Y97" s="66">
        <v>0</v>
      </c>
      <c r="Z97" s="67">
        <v>3.7</v>
      </c>
      <c r="AA97" s="68">
        <v>1</v>
      </c>
      <c r="AB97" s="68">
        <v>12</v>
      </c>
      <c r="AC97" s="69">
        <f>SUM(W97:Y97)</f>
        <v>3.7</v>
      </c>
      <c r="AD97" s="66">
        <v>0</v>
      </c>
      <c r="AE97" s="66">
        <v>0</v>
      </c>
      <c r="AF97" s="66">
        <v>0</v>
      </c>
      <c r="AG97" s="67">
        <v>0</v>
      </c>
      <c r="AH97" s="68">
        <v>0</v>
      </c>
      <c r="AI97" s="68">
        <v>12</v>
      </c>
      <c r="AJ97" s="69">
        <f>SUM(AD97:AF97)</f>
        <v>0</v>
      </c>
      <c r="AK97" s="66">
        <v>2</v>
      </c>
      <c r="AL97" s="66">
        <v>0</v>
      </c>
      <c r="AM97" s="66">
        <v>0</v>
      </c>
      <c r="AN97" s="67">
        <v>2</v>
      </c>
      <c r="AO97" s="68">
        <v>1</v>
      </c>
      <c r="AP97" s="68">
        <v>12</v>
      </c>
      <c r="AQ97" s="69">
        <f>SUM(AK97:AM97)</f>
        <v>2</v>
      </c>
      <c r="AR97" s="66">
        <v>0</v>
      </c>
      <c r="AS97" s="66">
        <v>0</v>
      </c>
      <c r="AT97" s="66">
        <v>0</v>
      </c>
      <c r="AU97" s="67">
        <v>0</v>
      </c>
      <c r="AV97" s="68">
        <v>0</v>
      </c>
      <c r="AW97" s="68">
        <v>15</v>
      </c>
      <c r="AX97" s="69">
        <f>SUM(AR97:AT97)</f>
        <v>0</v>
      </c>
      <c r="AY97" s="66">
        <v>0</v>
      </c>
      <c r="AZ97" s="66">
        <v>0</v>
      </c>
      <c r="BA97" s="66">
        <v>3.7</v>
      </c>
      <c r="BB97" s="67">
        <v>3.7</v>
      </c>
      <c r="BC97" s="68">
        <v>1</v>
      </c>
      <c r="BD97" s="68">
        <v>12</v>
      </c>
      <c r="BE97" s="69">
        <f>SUM(AY97:BA97)</f>
        <v>3.7</v>
      </c>
      <c r="BF97" s="66">
        <v>13.7</v>
      </c>
      <c r="BG97" s="66">
        <v>0</v>
      </c>
      <c r="BH97" s="66">
        <v>0</v>
      </c>
      <c r="BI97" s="67">
        <v>13.7</v>
      </c>
      <c r="BJ97" s="68">
        <v>2</v>
      </c>
      <c r="BK97" s="68">
        <v>12</v>
      </c>
      <c r="BL97" s="69">
        <f>SUM(BF97:BH97)</f>
        <v>13.7</v>
      </c>
      <c r="BM97" s="66">
        <v>0</v>
      </c>
      <c r="BN97" s="66">
        <v>0</v>
      </c>
      <c r="BO97" s="66">
        <v>3.7</v>
      </c>
      <c r="BP97" s="67">
        <v>3.7</v>
      </c>
      <c r="BQ97" s="68">
        <v>1</v>
      </c>
      <c r="BR97" s="68">
        <v>12</v>
      </c>
      <c r="BS97" s="69">
        <f>SUM(BM97:BO97)</f>
        <v>3.7</v>
      </c>
      <c r="BT97" s="66">
        <v>5</v>
      </c>
      <c r="BU97" s="66">
        <v>0</v>
      </c>
      <c r="BV97" s="66">
        <v>0</v>
      </c>
      <c r="BW97" s="67">
        <v>5</v>
      </c>
      <c r="BX97" s="68">
        <v>1</v>
      </c>
      <c r="BY97" s="68">
        <v>10</v>
      </c>
      <c r="BZ97" s="69">
        <f>SUM(BT97:BV97)</f>
        <v>5</v>
      </c>
      <c r="CA97" s="66">
        <v>0</v>
      </c>
      <c r="CB97" s="66">
        <v>0</v>
      </c>
      <c r="CC97" s="66">
        <v>0</v>
      </c>
      <c r="CD97" s="67">
        <v>0</v>
      </c>
      <c r="CE97" s="68">
        <v>0</v>
      </c>
      <c r="CF97" s="68">
        <v>0</v>
      </c>
      <c r="CG97" s="69">
        <f>SUM(CA97:CC97)</f>
        <v>0</v>
      </c>
      <c r="CH97" s="66">
        <v>0</v>
      </c>
      <c r="CI97" s="66">
        <v>0</v>
      </c>
      <c r="CJ97" s="66">
        <v>0</v>
      </c>
      <c r="CK97" s="67">
        <v>0</v>
      </c>
      <c r="CL97" s="68">
        <v>0</v>
      </c>
      <c r="CM97" s="68">
        <v>3</v>
      </c>
      <c r="CN97" s="69">
        <f>SUM(CH97:CJ97)</f>
        <v>0</v>
      </c>
      <c r="CO97" s="70">
        <v>150</v>
      </c>
      <c r="CP97" s="71">
        <v>0</v>
      </c>
      <c r="CQ97" s="72"/>
      <c r="CR97" s="73"/>
      <c r="CS97" s="73"/>
      <c r="CT97" s="74">
        <f>L97+S97+Z97+AG97+AN97+AU97+BB97+BI97+BP97+BW97+CD97+CK97</f>
        <v>31.8</v>
      </c>
      <c r="CU97" s="75">
        <f>M97+T97+AA97+AH97+AO97+AV97+BC97+BJ97+BQ97+BX97+CE97+CL97</f>
        <v>7</v>
      </c>
      <c r="CV97" s="75">
        <f>N97+U97+AB97+AI97+AP97+AW97+BD97+BK97+BR97+BY97+CF97+CM97</f>
        <v>124</v>
      </c>
      <c r="CW97" s="76" t="s">
        <v>520</v>
      </c>
      <c r="CX97" s="77" t="s">
        <v>1125</v>
      </c>
    </row>
    <row r="98" spans="1:102" s="16" customFormat="1" ht="10.5">
      <c r="A98" s="14"/>
      <c r="B98" s="63">
        <f>RANK(CT98,CT$2:CT$106)</f>
        <v>97</v>
      </c>
      <c r="C98" s="15" t="s">
        <v>237</v>
      </c>
      <c r="D98" s="15" t="s">
        <v>848</v>
      </c>
      <c r="E98" s="15" t="s">
        <v>236</v>
      </c>
      <c r="F98" s="16">
        <v>39</v>
      </c>
      <c r="G98" s="64" t="s">
        <v>236</v>
      </c>
      <c r="H98" s="65"/>
      <c r="I98" s="66">
        <v>1.5</v>
      </c>
      <c r="J98" s="66">
        <v>0</v>
      </c>
      <c r="K98" s="66">
        <v>0</v>
      </c>
      <c r="L98" s="67">
        <v>1.5</v>
      </c>
      <c r="M98" s="68">
        <v>1</v>
      </c>
      <c r="N98" s="68">
        <v>0</v>
      </c>
      <c r="O98" s="69">
        <f>SUM(I98:K98)</f>
        <v>1.5</v>
      </c>
      <c r="P98" s="66">
        <v>6</v>
      </c>
      <c r="Q98" s="66">
        <v>0</v>
      </c>
      <c r="R98" s="66">
        <v>5</v>
      </c>
      <c r="S98" s="67">
        <v>11</v>
      </c>
      <c r="T98" s="68">
        <v>2</v>
      </c>
      <c r="U98" s="68">
        <v>0</v>
      </c>
      <c r="V98" s="69">
        <f>SUM(P98:R98)</f>
        <v>11</v>
      </c>
      <c r="W98" s="66">
        <v>0</v>
      </c>
      <c r="X98" s="66">
        <v>0</v>
      </c>
      <c r="Y98" s="66">
        <v>0</v>
      </c>
      <c r="Z98" s="67">
        <v>0</v>
      </c>
      <c r="AA98" s="68">
        <v>0</v>
      </c>
      <c r="AB98" s="68">
        <v>0</v>
      </c>
      <c r="AC98" s="69">
        <f>SUM(W98:Y98)</f>
        <v>0</v>
      </c>
      <c r="AD98" s="66">
        <v>0</v>
      </c>
      <c r="AE98" s="66">
        <v>0</v>
      </c>
      <c r="AF98" s="66">
        <v>0</v>
      </c>
      <c r="AG98" s="67">
        <v>0</v>
      </c>
      <c r="AH98" s="68">
        <v>0</v>
      </c>
      <c r="AI98" s="68">
        <v>0</v>
      </c>
      <c r="AJ98" s="69">
        <f>SUM(AD98:AF98)</f>
        <v>0</v>
      </c>
      <c r="AK98" s="66">
        <v>0</v>
      </c>
      <c r="AL98" s="66">
        <v>0.5</v>
      </c>
      <c r="AM98" s="66">
        <v>0</v>
      </c>
      <c r="AN98" s="67">
        <v>0.5</v>
      </c>
      <c r="AO98" s="68">
        <v>1</v>
      </c>
      <c r="AP98" s="68">
        <v>0</v>
      </c>
      <c r="AQ98" s="69">
        <f>SUM(AK98:AM98)</f>
        <v>0.5</v>
      </c>
      <c r="AR98" s="66">
        <v>0</v>
      </c>
      <c r="AS98" s="66">
        <v>0</v>
      </c>
      <c r="AT98" s="66">
        <v>2</v>
      </c>
      <c r="AU98" s="67">
        <v>2</v>
      </c>
      <c r="AV98" s="68">
        <v>1</v>
      </c>
      <c r="AW98" s="68">
        <v>0</v>
      </c>
      <c r="AX98" s="69">
        <f>SUM(AR98:AT98)</f>
        <v>2</v>
      </c>
      <c r="AY98" s="66">
        <v>0.5</v>
      </c>
      <c r="AZ98" s="66">
        <v>0</v>
      </c>
      <c r="BA98" s="66">
        <v>1</v>
      </c>
      <c r="BB98" s="67">
        <v>1.5</v>
      </c>
      <c r="BC98" s="68">
        <v>2</v>
      </c>
      <c r="BD98" s="68">
        <v>0</v>
      </c>
      <c r="BE98" s="69">
        <f>SUM(AY98:BA98)</f>
        <v>1.5</v>
      </c>
      <c r="BF98" s="66">
        <v>2</v>
      </c>
      <c r="BG98" s="66">
        <v>0</v>
      </c>
      <c r="BH98" s="66">
        <v>0</v>
      </c>
      <c r="BI98" s="67">
        <v>2</v>
      </c>
      <c r="BJ98" s="68">
        <v>1</v>
      </c>
      <c r="BK98" s="68">
        <v>1</v>
      </c>
      <c r="BL98" s="69">
        <f>SUM(BF98:BH98)</f>
        <v>2</v>
      </c>
      <c r="BM98" s="66">
        <v>9</v>
      </c>
      <c r="BN98" s="66">
        <v>0</v>
      </c>
      <c r="BO98" s="66">
        <v>0</v>
      </c>
      <c r="BP98" s="67">
        <v>9</v>
      </c>
      <c r="BQ98" s="68">
        <v>2</v>
      </c>
      <c r="BR98" s="68">
        <v>0</v>
      </c>
      <c r="BS98" s="69">
        <f>SUM(BM98:BO98)</f>
        <v>9</v>
      </c>
      <c r="BT98" s="66">
        <v>0</v>
      </c>
      <c r="BU98" s="66">
        <v>0</v>
      </c>
      <c r="BV98" s="66">
        <v>0</v>
      </c>
      <c r="BW98" s="67">
        <v>0</v>
      </c>
      <c r="BX98" s="68">
        <v>0</v>
      </c>
      <c r="BY98" s="68">
        <v>0</v>
      </c>
      <c r="BZ98" s="69">
        <f>SUM(BT98:BV98)</f>
        <v>0</v>
      </c>
      <c r="CA98" s="66">
        <v>0</v>
      </c>
      <c r="CB98" s="66">
        <v>0</v>
      </c>
      <c r="CC98" s="66">
        <v>0</v>
      </c>
      <c r="CD98" s="67">
        <v>0</v>
      </c>
      <c r="CE98" s="68">
        <v>0</v>
      </c>
      <c r="CF98" s="68">
        <v>0</v>
      </c>
      <c r="CG98" s="69">
        <f>SUM(CA98:CC98)</f>
        <v>0</v>
      </c>
      <c r="CH98" s="66">
        <v>0</v>
      </c>
      <c r="CI98" s="66">
        <v>1</v>
      </c>
      <c r="CJ98" s="66">
        <v>0</v>
      </c>
      <c r="CK98" s="67">
        <v>1</v>
      </c>
      <c r="CL98" s="68">
        <v>1</v>
      </c>
      <c r="CM98" s="68">
        <v>0</v>
      </c>
      <c r="CN98" s="69">
        <f>SUM(CH98:CJ98)</f>
        <v>1</v>
      </c>
      <c r="CO98" s="70">
        <v>120</v>
      </c>
      <c r="CP98" s="71">
        <v>20</v>
      </c>
      <c r="CQ98" s="72"/>
      <c r="CR98" s="73"/>
      <c r="CS98" s="73"/>
      <c r="CT98" s="74">
        <f>L98+S98+Z98+AG98+AN98+AU98+BB98+BI98+BP98+BW98+CD98+CK98</f>
        <v>28.5</v>
      </c>
      <c r="CU98" s="75">
        <f>M98+T98+AA98+AH98+AO98+AV98+BC98+BJ98+BQ98+BX98+CE98+CL98</f>
        <v>11</v>
      </c>
      <c r="CV98" s="75">
        <f>N98+U98+AB98+AI98+AP98+AW98+BD98+BK98+BR98+BY98+CF98+CM98</f>
        <v>1</v>
      </c>
      <c r="CW98" s="76" t="s">
        <v>510</v>
      </c>
      <c r="CX98" s="77" t="s">
        <v>238</v>
      </c>
    </row>
    <row r="99" spans="1:102" s="16" customFormat="1" ht="10.5">
      <c r="A99" s="14"/>
      <c r="B99" s="63">
        <f>RANK(CT99,CT$2:CT$106)</f>
        <v>98</v>
      </c>
      <c r="C99" s="15" t="s">
        <v>216</v>
      </c>
      <c r="D99" s="15" t="s">
        <v>217</v>
      </c>
      <c r="E99" s="15" t="s">
        <v>983</v>
      </c>
      <c r="F99" s="16">
        <v>51</v>
      </c>
      <c r="G99" s="64" t="s">
        <v>945</v>
      </c>
      <c r="H99" s="65"/>
      <c r="I99" s="66">
        <v>0.4</v>
      </c>
      <c r="J99" s="66">
        <v>0</v>
      </c>
      <c r="K99" s="66">
        <v>0</v>
      </c>
      <c r="L99" s="67">
        <v>0.4</v>
      </c>
      <c r="M99" s="68">
        <v>1</v>
      </c>
      <c r="N99" s="68">
        <v>0</v>
      </c>
      <c r="O99" s="69">
        <f>SUM(I99:K99)</f>
        <v>0.4</v>
      </c>
      <c r="P99" s="66">
        <v>3</v>
      </c>
      <c r="Q99" s="66">
        <v>0</v>
      </c>
      <c r="R99" s="66">
        <v>0</v>
      </c>
      <c r="S99" s="67">
        <v>3</v>
      </c>
      <c r="T99" s="68">
        <v>2</v>
      </c>
      <c r="U99" s="68">
        <v>0</v>
      </c>
      <c r="V99" s="69">
        <f>SUM(P99:R99)</f>
        <v>3</v>
      </c>
      <c r="W99" s="66">
        <v>3</v>
      </c>
      <c r="X99" s="66">
        <v>1.5</v>
      </c>
      <c r="Y99" s="66">
        <v>0</v>
      </c>
      <c r="Z99" s="67">
        <v>4.5</v>
      </c>
      <c r="AA99" s="68">
        <v>3</v>
      </c>
      <c r="AB99" s="68">
        <v>0</v>
      </c>
      <c r="AC99" s="69">
        <f>SUM(W99:Y99)</f>
        <v>4.5</v>
      </c>
      <c r="AD99" s="66">
        <v>1.5</v>
      </c>
      <c r="AE99" s="66">
        <v>3.2</v>
      </c>
      <c r="AF99" s="66">
        <v>0</v>
      </c>
      <c r="AG99" s="67">
        <v>4.7</v>
      </c>
      <c r="AH99" s="68">
        <v>2</v>
      </c>
      <c r="AI99" s="68">
        <v>0</v>
      </c>
      <c r="AJ99" s="69">
        <f>SUM(AD99:AF99)</f>
        <v>4.7</v>
      </c>
      <c r="AK99" s="66">
        <v>0</v>
      </c>
      <c r="AL99" s="66">
        <v>0</v>
      </c>
      <c r="AM99" s="66">
        <v>0.5</v>
      </c>
      <c r="AN99" s="67">
        <v>0.5</v>
      </c>
      <c r="AO99" s="68">
        <v>1</v>
      </c>
      <c r="AP99" s="68">
        <v>0</v>
      </c>
      <c r="AQ99" s="69">
        <f>SUM(AK99:AM99)</f>
        <v>0.5</v>
      </c>
      <c r="AR99" s="66">
        <v>0</v>
      </c>
      <c r="AS99" s="66">
        <v>2.1</v>
      </c>
      <c r="AT99" s="66">
        <v>0</v>
      </c>
      <c r="AU99" s="67">
        <v>2.1</v>
      </c>
      <c r="AV99" s="68">
        <v>1</v>
      </c>
      <c r="AW99" s="68">
        <v>0</v>
      </c>
      <c r="AX99" s="69">
        <f>SUM(AR99:AT99)</f>
        <v>2.1</v>
      </c>
      <c r="AY99" s="66">
        <v>0</v>
      </c>
      <c r="AZ99" s="66">
        <v>0</v>
      </c>
      <c r="BA99" s="66">
        <v>0</v>
      </c>
      <c r="BB99" s="67">
        <v>0</v>
      </c>
      <c r="BC99" s="68">
        <v>0</v>
      </c>
      <c r="BD99" s="68">
        <v>0</v>
      </c>
      <c r="BE99" s="69">
        <f>SUM(AY99:BA99)</f>
        <v>0</v>
      </c>
      <c r="BF99" s="66">
        <v>0</v>
      </c>
      <c r="BG99" s="66">
        <v>0</v>
      </c>
      <c r="BH99" s="66">
        <v>7.8</v>
      </c>
      <c r="BI99" s="67">
        <v>7.8</v>
      </c>
      <c r="BJ99" s="68">
        <v>2</v>
      </c>
      <c r="BK99" s="68">
        <v>0</v>
      </c>
      <c r="BL99" s="69">
        <f>SUM(BF99:BH99)</f>
        <v>7.8</v>
      </c>
      <c r="BM99" s="66">
        <v>0</v>
      </c>
      <c r="BN99" s="66">
        <v>0</v>
      </c>
      <c r="BO99" s="66">
        <v>0.1</v>
      </c>
      <c r="BP99" s="67">
        <v>0.1</v>
      </c>
      <c r="BQ99" s="68">
        <v>1</v>
      </c>
      <c r="BR99" s="68">
        <v>0</v>
      </c>
      <c r="BS99" s="69">
        <f>SUM(BM99:BO99)</f>
        <v>0.1</v>
      </c>
      <c r="BT99" s="66">
        <v>4.6</v>
      </c>
      <c r="BU99" s="66">
        <v>0</v>
      </c>
      <c r="BV99" s="66">
        <v>0.1</v>
      </c>
      <c r="BW99" s="67">
        <v>4.699999999999999</v>
      </c>
      <c r="BX99" s="68">
        <v>2</v>
      </c>
      <c r="BY99" s="68">
        <v>0</v>
      </c>
      <c r="BZ99" s="69">
        <f>SUM(BT99:BV99)</f>
        <v>4.699999999999999</v>
      </c>
      <c r="CA99" s="66">
        <v>0.4</v>
      </c>
      <c r="CB99" s="66">
        <v>0</v>
      </c>
      <c r="CC99" s="66">
        <v>0</v>
      </c>
      <c r="CD99" s="67">
        <v>0.4</v>
      </c>
      <c r="CE99" s="68">
        <v>1</v>
      </c>
      <c r="CF99" s="68">
        <v>0</v>
      </c>
      <c r="CG99" s="69">
        <f>SUM(CA99:CC99)</f>
        <v>0.4</v>
      </c>
      <c r="CH99" s="66">
        <v>0</v>
      </c>
      <c r="CI99" s="66">
        <v>0</v>
      </c>
      <c r="CJ99" s="66">
        <v>0</v>
      </c>
      <c r="CK99" s="67">
        <v>0</v>
      </c>
      <c r="CL99" s="68">
        <v>0</v>
      </c>
      <c r="CM99" s="68">
        <v>0</v>
      </c>
      <c r="CN99" s="69">
        <f>SUM(CH99:CJ99)</f>
        <v>0</v>
      </c>
      <c r="CO99" s="70">
        <v>365</v>
      </c>
      <c r="CP99" s="71">
        <v>0</v>
      </c>
      <c r="CQ99" s="72"/>
      <c r="CR99" s="73"/>
      <c r="CS99" s="73"/>
      <c r="CT99" s="74">
        <f>L99+S99+Z99+AG99+AN99+AU99+BB99+BI99+BP99+BW99+CD99+CK99</f>
        <v>28.2</v>
      </c>
      <c r="CU99" s="75">
        <f>M99+T99+AA99+AH99+AO99+AV99+BC99+BJ99+BQ99+BX99+CE99+CL99</f>
        <v>16</v>
      </c>
      <c r="CV99" s="75">
        <f>N99+U99+AB99+AI99+AP99+AW99+BD99+BK99+BR99+BY99+CF99+CM99</f>
        <v>0</v>
      </c>
      <c r="CW99" s="76" t="s">
        <v>522</v>
      </c>
      <c r="CX99" s="77" t="s">
        <v>219</v>
      </c>
    </row>
    <row r="100" spans="1:102" s="16" customFormat="1" ht="10.5">
      <c r="A100" s="14"/>
      <c r="B100" s="63">
        <f>RANK(CT100,CT$2:CT$106)</f>
        <v>99</v>
      </c>
      <c r="C100" s="15" t="s">
        <v>795</v>
      </c>
      <c r="D100" s="15" t="s">
        <v>41</v>
      </c>
      <c r="E100" s="15" t="s">
        <v>792</v>
      </c>
      <c r="F100" s="16">
        <v>52</v>
      </c>
      <c r="G100" s="64" t="s">
        <v>832</v>
      </c>
      <c r="H100" s="65"/>
      <c r="I100" s="66">
        <v>0</v>
      </c>
      <c r="J100" s="66">
        <v>0</v>
      </c>
      <c r="K100" s="66">
        <v>0</v>
      </c>
      <c r="L100" s="67">
        <v>0</v>
      </c>
      <c r="M100" s="68">
        <v>0</v>
      </c>
      <c r="N100" s="68">
        <v>0</v>
      </c>
      <c r="O100" s="69">
        <f>SUM(I100:K100)</f>
        <v>0</v>
      </c>
      <c r="P100" s="66">
        <v>0</v>
      </c>
      <c r="Q100" s="66">
        <v>2.6</v>
      </c>
      <c r="R100" s="66">
        <v>0</v>
      </c>
      <c r="S100" s="67">
        <v>2.6</v>
      </c>
      <c r="T100" s="68">
        <v>1</v>
      </c>
      <c r="U100" s="68">
        <v>0</v>
      </c>
      <c r="V100" s="69">
        <f>SUM(P100:R100)</f>
        <v>2.6</v>
      </c>
      <c r="W100" s="66">
        <v>3.8</v>
      </c>
      <c r="X100" s="66">
        <v>0</v>
      </c>
      <c r="Y100" s="66">
        <v>0</v>
      </c>
      <c r="Z100" s="67">
        <v>3.8</v>
      </c>
      <c r="AA100" s="68">
        <v>1</v>
      </c>
      <c r="AB100" s="68">
        <v>0</v>
      </c>
      <c r="AC100" s="69">
        <f>SUM(W100:Y100)</f>
        <v>3.8</v>
      </c>
      <c r="AD100" s="66">
        <v>0</v>
      </c>
      <c r="AE100" s="66">
        <v>0</v>
      </c>
      <c r="AF100" s="66">
        <v>11</v>
      </c>
      <c r="AG100" s="67">
        <v>11</v>
      </c>
      <c r="AH100" s="68">
        <v>4</v>
      </c>
      <c r="AI100" s="68">
        <v>0</v>
      </c>
      <c r="AJ100" s="69">
        <f>SUM(AD100:AF100)</f>
        <v>11</v>
      </c>
      <c r="AK100" s="66">
        <v>0</v>
      </c>
      <c r="AL100" s="66">
        <v>0</v>
      </c>
      <c r="AM100" s="66">
        <v>0</v>
      </c>
      <c r="AN100" s="67">
        <v>0</v>
      </c>
      <c r="AO100" s="68">
        <v>0</v>
      </c>
      <c r="AP100" s="68">
        <v>0</v>
      </c>
      <c r="AQ100" s="69">
        <f>SUM(AK100:AM100)</f>
        <v>0</v>
      </c>
      <c r="AR100" s="66">
        <v>0</v>
      </c>
      <c r="AS100" s="66">
        <v>0</v>
      </c>
      <c r="AT100" s="66">
        <v>0</v>
      </c>
      <c r="AU100" s="67">
        <v>0</v>
      </c>
      <c r="AV100" s="68">
        <v>0</v>
      </c>
      <c r="AW100" s="68">
        <v>0</v>
      </c>
      <c r="AX100" s="69">
        <f>SUM(AR100:AT100)</f>
        <v>0</v>
      </c>
      <c r="AY100" s="66">
        <v>0</v>
      </c>
      <c r="AZ100" s="66">
        <v>0</v>
      </c>
      <c r="BA100" s="66">
        <v>0</v>
      </c>
      <c r="BB100" s="67">
        <v>0</v>
      </c>
      <c r="BC100" s="68">
        <v>0</v>
      </c>
      <c r="BD100" s="68">
        <v>0</v>
      </c>
      <c r="BE100" s="69">
        <f>SUM(AY100:BA100)</f>
        <v>0</v>
      </c>
      <c r="BF100" s="66">
        <v>0</v>
      </c>
      <c r="BG100" s="66">
        <v>0</v>
      </c>
      <c r="BH100" s="66">
        <v>0</v>
      </c>
      <c r="BI100" s="67">
        <v>0</v>
      </c>
      <c r="BJ100" s="68">
        <v>0</v>
      </c>
      <c r="BK100" s="68">
        <v>0</v>
      </c>
      <c r="BL100" s="69">
        <f>SUM(BF100:BH100)</f>
        <v>0</v>
      </c>
      <c r="BM100" s="66">
        <v>0</v>
      </c>
      <c r="BN100" s="66">
        <v>0</v>
      </c>
      <c r="BO100" s="66">
        <v>2.7</v>
      </c>
      <c r="BP100" s="67">
        <v>2.7</v>
      </c>
      <c r="BQ100" s="68">
        <v>1</v>
      </c>
      <c r="BR100" s="68">
        <v>0</v>
      </c>
      <c r="BS100" s="69">
        <f>SUM(BM100:BO100)</f>
        <v>2.7</v>
      </c>
      <c r="BT100" s="66">
        <v>0</v>
      </c>
      <c r="BU100" s="66">
        <v>0</v>
      </c>
      <c r="BV100" s="66">
        <v>0</v>
      </c>
      <c r="BW100" s="67">
        <v>0</v>
      </c>
      <c r="BX100" s="68">
        <v>0</v>
      </c>
      <c r="BY100" s="68">
        <v>0</v>
      </c>
      <c r="BZ100" s="69">
        <f>SUM(BT100:BV100)</f>
        <v>0</v>
      </c>
      <c r="CA100" s="66">
        <v>0</v>
      </c>
      <c r="CB100" s="66">
        <v>0</v>
      </c>
      <c r="CC100" s="66">
        <v>0</v>
      </c>
      <c r="CD100" s="67">
        <v>0</v>
      </c>
      <c r="CE100" s="68">
        <v>0</v>
      </c>
      <c r="CF100" s="68">
        <v>0</v>
      </c>
      <c r="CG100" s="69">
        <f>SUM(CA100:CC100)</f>
        <v>0</v>
      </c>
      <c r="CH100" s="66">
        <v>0</v>
      </c>
      <c r="CI100" s="66">
        <v>0</v>
      </c>
      <c r="CJ100" s="66">
        <v>4.2</v>
      </c>
      <c r="CK100" s="67">
        <v>4.2</v>
      </c>
      <c r="CL100" s="68">
        <v>1</v>
      </c>
      <c r="CM100" s="68">
        <v>0</v>
      </c>
      <c r="CN100" s="69">
        <f>SUM(CH100:CJ100)</f>
        <v>4.2</v>
      </c>
      <c r="CO100" s="70">
        <v>120</v>
      </c>
      <c r="CP100" s="71">
        <v>0</v>
      </c>
      <c r="CQ100" s="72"/>
      <c r="CR100" s="73"/>
      <c r="CS100" s="73"/>
      <c r="CT100" s="74">
        <f>L100+S100+Z100+AG100+AN100+AU100+BB100+BI100+BP100+BW100+CD100+CK100</f>
        <v>24.299999999999997</v>
      </c>
      <c r="CU100" s="75">
        <f>M100+T100+AA100+AH100+AO100+AV100+BC100+BJ100+BQ100+BX100+CE100+CL100</f>
        <v>8</v>
      </c>
      <c r="CV100" s="75">
        <f>N100+U100+AB100+AI100+AP100+AW100+BD100+BK100+BR100+BY100+CF100+CM100</f>
        <v>0</v>
      </c>
      <c r="CW100" s="76" t="s">
        <v>461</v>
      </c>
      <c r="CX100" s="77" t="s">
        <v>268</v>
      </c>
    </row>
    <row r="101" spans="1:102" s="16" customFormat="1" ht="10.5">
      <c r="A101" s="14"/>
      <c r="B101" s="63">
        <f>RANK(CT101,CT$2:CT$106)</f>
        <v>100</v>
      </c>
      <c r="C101" s="15" t="s">
        <v>1046</v>
      </c>
      <c r="D101" s="15" t="s">
        <v>41</v>
      </c>
      <c r="E101" s="15" t="s">
        <v>991</v>
      </c>
      <c r="F101" s="16">
        <v>55</v>
      </c>
      <c r="G101" s="64" t="s">
        <v>951</v>
      </c>
      <c r="H101" s="65"/>
      <c r="I101" s="66">
        <v>0</v>
      </c>
      <c r="J101" s="66">
        <v>0</v>
      </c>
      <c r="K101" s="66">
        <v>0</v>
      </c>
      <c r="L101" s="67">
        <v>0</v>
      </c>
      <c r="M101" s="68">
        <v>0</v>
      </c>
      <c r="N101" s="68">
        <v>0</v>
      </c>
      <c r="O101" s="69">
        <f>SUM(I101:K101)</f>
        <v>0</v>
      </c>
      <c r="P101" s="66">
        <v>0</v>
      </c>
      <c r="Q101" s="66">
        <v>0</v>
      </c>
      <c r="R101" s="66">
        <v>0</v>
      </c>
      <c r="S101" s="67">
        <v>0</v>
      </c>
      <c r="T101" s="68">
        <v>0</v>
      </c>
      <c r="U101" s="68">
        <v>0</v>
      </c>
      <c r="V101" s="69">
        <f>SUM(P101:R101)</f>
        <v>0</v>
      </c>
      <c r="W101" s="66">
        <v>0</v>
      </c>
      <c r="X101" s="66">
        <v>0</v>
      </c>
      <c r="Y101" s="66">
        <v>0</v>
      </c>
      <c r="Z101" s="67">
        <v>0</v>
      </c>
      <c r="AA101" s="68">
        <v>0</v>
      </c>
      <c r="AB101" s="68">
        <v>0</v>
      </c>
      <c r="AC101" s="69">
        <f>SUM(W101:Y101)</f>
        <v>0</v>
      </c>
      <c r="AD101" s="66">
        <v>0</v>
      </c>
      <c r="AE101" s="66">
        <v>0</v>
      </c>
      <c r="AF101" s="66">
        <v>0</v>
      </c>
      <c r="AG101" s="67">
        <v>0</v>
      </c>
      <c r="AH101" s="68">
        <v>0</v>
      </c>
      <c r="AI101" s="68">
        <v>0</v>
      </c>
      <c r="AJ101" s="69">
        <f>SUM(AD101:AF101)</f>
        <v>0</v>
      </c>
      <c r="AK101" s="66">
        <v>4</v>
      </c>
      <c r="AL101" s="66">
        <v>3</v>
      </c>
      <c r="AM101" s="66">
        <v>3</v>
      </c>
      <c r="AN101" s="67">
        <v>10</v>
      </c>
      <c r="AO101" s="68">
        <v>5</v>
      </c>
      <c r="AP101" s="68">
        <v>1</v>
      </c>
      <c r="AQ101" s="69">
        <f>SUM(AK101:AM101)</f>
        <v>10</v>
      </c>
      <c r="AR101" s="66">
        <v>0</v>
      </c>
      <c r="AS101" s="66">
        <v>4</v>
      </c>
      <c r="AT101" s="66">
        <v>0</v>
      </c>
      <c r="AU101" s="67">
        <v>4</v>
      </c>
      <c r="AV101" s="68">
        <v>2</v>
      </c>
      <c r="AW101" s="68">
        <v>1</v>
      </c>
      <c r="AX101" s="69">
        <f>SUM(AR101:AT101)</f>
        <v>4</v>
      </c>
      <c r="AY101" s="66">
        <v>0</v>
      </c>
      <c r="AZ101" s="66">
        <v>0</v>
      </c>
      <c r="BA101" s="66">
        <v>2</v>
      </c>
      <c r="BB101" s="67">
        <v>2</v>
      </c>
      <c r="BC101" s="68">
        <v>1</v>
      </c>
      <c r="BD101" s="68">
        <v>0</v>
      </c>
      <c r="BE101" s="69">
        <f>SUM(AY101:BA101)</f>
        <v>2</v>
      </c>
      <c r="BF101" s="66">
        <v>0</v>
      </c>
      <c r="BG101" s="66">
        <v>0</v>
      </c>
      <c r="BH101" s="66">
        <v>0</v>
      </c>
      <c r="BI101" s="67">
        <v>0</v>
      </c>
      <c r="BJ101" s="68">
        <v>0</v>
      </c>
      <c r="BK101" s="68">
        <v>0</v>
      </c>
      <c r="BL101" s="69">
        <f>SUM(BF101:BH101)</f>
        <v>0</v>
      </c>
      <c r="BM101" s="66">
        <v>0</v>
      </c>
      <c r="BN101" s="66">
        <v>0</v>
      </c>
      <c r="BO101" s="66">
        <v>0</v>
      </c>
      <c r="BP101" s="67">
        <v>0</v>
      </c>
      <c r="BQ101" s="68">
        <v>0</v>
      </c>
      <c r="BR101" s="68">
        <v>0</v>
      </c>
      <c r="BS101" s="69">
        <f>SUM(BM101:BO101)</f>
        <v>0</v>
      </c>
      <c r="BT101" s="66"/>
      <c r="BU101" s="66"/>
      <c r="BV101" s="66"/>
      <c r="BW101" s="67">
        <v>0</v>
      </c>
      <c r="BX101" s="68"/>
      <c r="BY101" s="68"/>
      <c r="BZ101" s="69">
        <f>SUM(BT101:BV101)</f>
        <v>0</v>
      </c>
      <c r="CA101" s="66"/>
      <c r="CB101" s="66"/>
      <c r="CC101" s="66"/>
      <c r="CD101" s="67">
        <v>0</v>
      </c>
      <c r="CE101" s="68"/>
      <c r="CF101" s="68"/>
      <c r="CG101" s="69">
        <f>SUM(CA101:CC101)</f>
        <v>0</v>
      </c>
      <c r="CH101" s="66">
        <v>0</v>
      </c>
      <c r="CI101" s="66">
        <v>0</v>
      </c>
      <c r="CJ101" s="66">
        <v>0</v>
      </c>
      <c r="CK101" s="67">
        <v>0</v>
      </c>
      <c r="CL101" s="68">
        <v>0</v>
      </c>
      <c r="CM101" s="68">
        <v>0</v>
      </c>
      <c r="CN101" s="69">
        <f>SUM(CH101:CJ101)</f>
        <v>0</v>
      </c>
      <c r="CO101" s="70">
        <v>100</v>
      </c>
      <c r="CP101" s="71">
        <v>10</v>
      </c>
      <c r="CQ101" s="72"/>
      <c r="CR101" s="73"/>
      <c r="CS101" s="73"/>
      <c r="CT101" s="74">
        <f>L101+S101+Z101+AG101+AN101+AU101+BB101+BI101+BP101+BW101+CD101+CK101</f>
        <v>16</v>
      </c>
      <c r="CU101" s="75">
        <f>M101+T101+AA101+AH101+AO101+AV101+BC101+BJ101+BQ101+BX101+CE101+CL101</f>
        <v>8</v>
      </c>
      <c r="CV101" s="75">
        <f>N101+U101+AB101+AI101+AP101+AW101+BD101+BK101+BR101+BY101+CF101+CM101</f>
        <v>2</v>
      </c>
      <c r="CW101" s="76" t="s">
        <v>470</v>
      </c>
      <c r="CX101" s="77" t="s">
        <v>235</v>
      </c>
    </row>
    <row r="102" spans="1:102" s="16" customFormat="1" ht="10.5">
      <c r="A102" s="14"/>
      <c r="B102" s="63">
        <f>RANK(CT102,CT$2:CT$106)</f>
        <v>101</v>
      </c>
      <c r="C102" s="15" t="s">
        <v>1107</v>
      </c>
      <c r="D102" s="15" t="s">
        <v>41</v>
      </c>
      <c r="E102" s="15" t="s">
        <v>1097</v>
      </c>
      <c r="F102" s="16">
        <v>75</v>
      </c>
      <c r="G102" s="64" t="s">
        <v>1087</v>
      </c>
      <c r="H102" s="65"/>
      <c r="I102" s="66">
        <v>0</v>
      </c>
      <c r="J102" s="66">
        <v>0</v>
      </c>
      <c r="K102" s="66">
        <v>2</v>
      </c>
      <c r="L102" s="67">
        <v>2</v>
      </c>
      <c r="M102" s="68">
        <v>1</v>
      </c>
      <c r="N102" s="68">
        <v>0</v>
      </c>
      <c r="O102" s="69">
        <f>SUM(I102:K102)</f>
        <v>2</v>
      </c>
      <c r="P102" s="66">
        <v>0</v>
      </c>
      <c r="Q102" s="66">
        <v>4</v>
      </c>
      <c r="R102" s="66">
        <v>0</v>
      </c>
      <c r="S102" s="67">
        <v>4</v>
      </c>
      <c r="T102" s="68">
        <v>2</v>
      </c>
      <c r="U102" s="68">
        <v>0</v>
      </c>
      <c r="V102" s="69">
        <f>SUM(P102:R102)</f>
        <v>4</v>
      </c>
      <c r="W102" s="66">
        <v>5</v>
      </c>
      <c r="X102" s="66">
        <v>0</v>
      </c>
      <c r="Y102" s="66">
        <v>0</v>
      </c>
      <c r="Z102" s="67">
        <v>5</v>
      </c>
      <c r="AA102" s="68">
        <v>1</v>
      </c>
      <c r="AB102" s="68">
        <v>0</v>
      </c>
      <c r="AC102" s="69">
        <f>SUM(W102:Y102)</f>
        <v>5</v>
      </c>
      <c r="AD102" s="66">
        <v>0</v>
      </c>
      <c r="AE102" s="66">
        <v>0</v>
      </c>
      <c r="AF102" s="66">
        <v>0</v>
      </c>
      <c r="AG102" s="67">
        <v>0</v>
      </c>
      <c r="AH102" s="68">
        <v>0</v>
      </c>
      <c r="AI102" s="68">
        <v>0</v>
      </c>
      <c r="AJ102" s="69">
        <f>SUM(AD102:AF102)</f>
        <v>0</v>
      </c>
      <c r="AK102" s="66">
        <v>0</v>
      </c>
      <c r="AL102" s="66">
        <v>0</v>
      </c>
      <c r="AM102" s="66">
        <v>0</v>
      </c>
      <c r="AN102" s="67">
        <v>0</v>
      </c>
      <c r="AO102" s="68">
        <v>0</v>
      </c>
      <c r="AP102" s="68">
        <v>0</v>
      </c>
      <c r="AQ102" s="69">
        <f>SUM(AK102:AM102)</f>
        <v>0</v>
      </c>
      <c r="AR102" s="66">
        <v>0</v>
      </c>
      <c r="AS102" s="66">
        <v>0</v>
      </c>
      <c r="AT102" s="66">
        <v>0</v>
      </c>
      <c r="AU102" s="67">
        <v>0</v>
      </c>
      <c r="AV102" s="68">
        <v>0</v>
      </c>
      <c r="AW102" s="68">
        <v>0</v>
      </c>
      <c r="AX102" s="69">
        <f>SUM(AR102:AT102)</f>
        <v>0</v>
      </c>
      <c r="AY102" s="66">
        <v>0</v>
      </c>
      <c r="AZ102" s="66">
        <v>0</v>
      </c>
      <c r="BA102" s="66">
        <v>0</v>
      </c>
      <c r="BB102" s="67">
        <v>0</v>
      </c>
      <c r="BC102" s="68">
        <v>0</v>
      </c>
      <c r="BD102" s="68">
        <v>0</v>
      </c>
      <c r="BE102" s="69">
        <f>SUM(AY102:BA102)</f>
        <v>0</v>
      </c>
      <c r="BF102" s="66">
        <v>0</v>
      </c>
      <c r="BG102" s="66">
        <v>0</v>
      </c>
      <c r="BH102" s="66">
        <v>0</v>
      </c>
      <c r="BI102" s="67">
        <v>0</v>
      </c>
      <c r="BJ102" s="68">
        <v>0</v>
      </c>
      <c r="BK102" s="68">
        <v>0</v>
      </c>
      <c r="BL102" s="69">
        <f>SUM(BF102:BH102)</f>
        <v>0</v>
      </c>
      <c r="BM102" s="66">
        <v>0</v>
      </c>
      <c r="BN102" s="66">
        <v>0</v>
      </c>
      <c r="BO102" s="66">
        <v>0</v>
      </c>
      <c r="BP102" s="67">
        <v>0</v>
      </c>
      <c r="BQ102" s="68">
        <v>0</v>
      </c>
      <c r="BR102" s="68">
        <v>0</v>
      </c>
      <c r="BS102" s="69">
        <f>SUM(BM102:BO102)</f>
        <v>0</v>
      </c>
      <c r="BT102" s="66">
        <v>0</v>
      </c>
      <c r="BU102" s="66">
        <v>0</v>
      </c>
      <c r="BV102" s="66">
        <v>0</v>
      </c>
      <c r="BW102" s="67">
        <v>0</v>
      </c>
      <c r="BX102" s="68">
        <v>0</v>
      </c>
      <c r="BY102" s="68">
        <v>0</v>
      </c>
      <c r="BZ102" s="69">
        <f>SUM(BT102:BV102)</f>
        <v>0</v>
      </c>
      <c r="CA102" s="66">
        <v>0</v>
      </c>
      <c r="CB102" s="66">
        <v>0</v>
      </c>
      <c r="CC102" s="66">
        <v>0</v>
      </c>
      <c r="CD102" s="67">
        <v>0</v>
      </c>
      <c r="CE102" s="68">
        <v>0</v>
      </c>
      <c r="CF102" s="68">
        <v>0</v>
      </c>
      <c r="CG102" s="69">
        <f>SUM(CA102:CC102)</f>
        <v>0</v>
      </c>
      <c r="CH102" s="66">
        <v>0</v>
      </c>
      <c r="CI102" s="66">
        <v>0</v>
      </c>
      <c r="CJ102" s="66">
        <v>0</v>
      </c>
      <c r="CK102" s="67">
        <v>0</v>
      </c>
      <c r="CL102" s="68">
        <v>0</v>
      </c>
      <c r="CM102" s="68">
        <v>0</v>
      </c>
      <c r="CN102" s="69">
        <f>SUM(CH102:CJ102)</f>
        <v>0</v>
      </c>
      <c r="CO102" s="70">
        <v>100</v>
      </c>
      <c r="CP102" s="71">
        <v>0</v>
      </c>
      <c r="CQ102" s="72"/>
      <c r="CR102" s="73"/>
      <c r="CS102" s="73"/>
      <c r="CT102" s="74">
        <f>L102+S102+Z102+AG102+AN102+AU102+BB102+BI102+BP102+BW102+CD102+CK102</f>
        <v>11</v>
      </c>
      <c r="CU102" s="75">
        <f>M102+T102+AA102+AH102+AO102+AV102+BC102+BJ102+BQ102+BX102+CE102+CL102</f>
        <v>4</v>
      </c>
      <c r="CV102" s="75">
        <f>N102+U102+AB102+AI102+AP102+AW102+BD102+BK102+BR102+BY102+CF102+CM102</f>
        <v>0</v>
      </c>
      <c r="CW102" s="76" t="s">
        <v>454</v>
      </c>
      <c r="CX102" s="77" t="s">
        <v>279</v>
      </c>
    </row>
    <row r="103" spans="1:102" s="16" customFormat="1" ht="10.5">
      <c r="A103" s="14"/>
      <c r="B103" s="63">
        <f>RANK(CT103,CT$2:CT$106)</f>
        <v>102</v>
      </c>
      <c r="C103" s="15" t="s">
        <v>1067</v>
      </c>
      <c r="D103" s="15" t="s">
        <v>41</v>
      </c>
      <c r="E103" s="15" t="s">
        <v>790</v>
      </c>
      <c r="F103" s="16">
        <v>74</v>
      </c>
      <c r="G103" s="64" t="s">
        <v>828</v>
      </c>
      <c r="H103" s="65"/>
      <c r="I103" s="66">
        <v>0</v>
      </c>
      <c r="J103" s="66">
        <v>1</v>
      </c>
      <c r="K103" s="66">
        <v>1</v>
      </c>
      <c r="L103" s="67">
        <v>2</v>
      </c>
      <c r="M103" s="68">
        <v>2</v>
      </c>
      <c r="N103" s="68">
        <v>1</v>
      </c>
      <c r="O103" s="69">
        <f>SUM(I103:K103)</f>
        <v>2</v>
      </c>
      <c r="P103" s="66">
        <v>0</v>
      </c>
      <c r="Q103" s="66">
        <v>0</v>
      </c>
      <c r="R103" s="66">
        <v>0</v>
      </c>
      <c r="S103" s="67">
        <v>0</v>
      </c>
      <c r="T103" s="68">
        <v>0</v>
      </c>
      <c r="U103" s="68">
        <v>0</v>
      </c>
      <c r="V103" s="69">
        <f>SUM(P103:R103)</f>
        <v>0</v>
      </c>
      <c r="W103" s="66">
        <v>0</v>
      </c>
      <c r="X103" s="66">
        <v>0</v>
      </c>
      <c r="Y103" s="66">
        <v>0</v>
      </c>
      <c r="Z103" s="67">
        <v>0</v>
      </c>
      <c r="AA103" s="68">
        <v>0</v>
      </c>
      <c r="AB103" s="68">
        <v>0</v>
      </c>
      <c r="AC103" s="69">
        <f>SUM(W103:Y103)</f>
        <v>0</v>
      </c>
      <c r="AD103" s="66">
        <v>0</v>
      </c>
      <c r="AE103" s="66">
        <v>1</v>
      </c>
      <c r="AF103" s="66">
        <v>0</v>
      </c>
      <c r="AG103" s="67">
        <v>1</v>
      </c>
      <c r="AH103" s="68">
        <v>1</v>
      </c>
      <c r="AI103" s="68">
        <v>0</v>
      </c>
      <c r="AJ103" s="69">
        <f>SUM(AD103:AF103)</f>
        <v>1</v>
      </c>
      <c r="AK103" s="66">
        <v>0</v>
      </c>
      <c r="AL103" s="66">
        <v>0</v>
      </c>
      <c r="AM103" s="66">
        <v>0</v>
      </c>
      <c r="AN103" s="67">
        <v>0</v>
      </c>
      <c r="AO103" s="68">
        <v>0</v>
      </c>
      <c r="AP103" s="68">
        <v>0</v>
      </c>
      <c r="AQ103" s="69">
        <f>SUM(AK103:AM103)</f>
        <v>0</v>
      </c>
      <c r="AR103" s="66">
        <v>0</v>
      </c>
      <c r="AS103" s="66">
        <v>0</v>
      </c>
      <c r="AT103" s="66">
        <v>1</v>
      </c>
      <c r="AU103" s="67">
        <v>1</v>
      </c>
      <c r="AV103" s="68">
        <v>1</v>
      </c>
      <c r="AW103" s="68">
        <v>0</v>
      </c>
      <c r="AX103" s="69">
        <f>SUM(AR103:AT103)</f>
        <v>1</v>
      </c>
      <c r="AY103" s="66">
        <v>0</v>
      </c>
      <c r="AZ103" s="66">
        <v>1</v>
      </c>
      <c r="BA103" s="66">
        <v>1</v>
      </c>
      <c r="BB103" s="67">
        <v>2</v>
      </c>
      <c r="BC103" s="68">
        <v>2</v>
      </c>
      <c r="BD103" s="68">
        <v>0</v>
      </c>
      <c r="BE103" s="69">
        <f>SUM(AY103:BA103)</f>
        <v>2</v>
      </c>
      <c r="BF103" s="66">
        <v>0</v>
      </c>
      <c r="BG103" s="66">
        <v>0</v>
      </c>
      <c r="BH103" s="66">
        <v>0</v>
      </c>
      <c r="BI103" s="67">
        <v>0</v>
      </c>
      <c r="BJ103" s="68">
        <v>0</v>
      </c>
      <c r="BK103" s="68">
        <v>0</v>
      </c>
      <c r="BL103" s="69">
        <f>SUM(BF103:BH103)</f>
        <v>0</v>
      </c>
      <c r="BM103" s="66">
        <v>0</v>
      </c>
      <c r="BN103" s="66">
        <v>0</v>
      </c>
      <c r="BO103" s="66">
        <v>0</v>
      </c>
      <c r="BP103" s="67">
        <v>0</v>
      </c>
      <c r="BQ103" s="68">
        <v>0</v>
      </c>
      <c r="BR103" s="68">
        <v>0</v>
      </c>
      <c r="BS103" s="69">
        <f>SUM(BM103:BO103)</f>
        <v>0</v>
      </c>
      <c r="BT103" s="66">
        <v>0</v>
      </c>
      <c r="BU103" s="66">
        <v>1</v>
      </c>
      <c r="BV103" s="66">
        <v>1</v>
      </c>
      <c r="BW103" s="67">
        <v>2</v>
      </c>
      <c r="BX103" s="68">
        <v>2</v>
      </c>
      <c r="BY103" s="68">
        <v>0</v>
      </c>
      <c r="BZ103" s="69">
        <f>SUM(BT103:BV103)</f>
        <v>2</v>
      </c>
      <c r="CA103" s="66">
        <v>0</v>
      </c>
      <c r="CB103" s="66">
        <v>0</v>
      </c>
      <c r="CC103" s="66">
        <v>0</v>
      </c>
      <c r="CD103" s="67">
        <v>0</v>
      </c>
      <c r="CE103" s="68">
        <v>0</v>
      </c>
      <c r="CF103" s="68">
        <v>0</v>
      </c>
      <c r="CG103" s="69">
        <f>SUM(CA103:CC103)</f>
        <v>0</v>
      </c>
      <c r="CH103" s="66">
        <v>1</v>
      </c>
      <c r="CI103" s="66">
        <v>0</v>
      </c>
      <c r="CJ103" s="66">
        <v>1</v>
      </c>
      <c r="CK103" s="67">
        <v>2</v>
      </c>
      <c r="CL103" s="68">
        <v>2</v>
      </c>
      <c r="CM103" s="68">
        <v>0</v>
      </c>
      <c r="CN103" s="69">
        <f>SUM(CH103:CJ103)</f>
        <v>2</v>
      </c>
      <c r="CO103" s="70">
        <v>200</v>
      </c>
      <c r="CP103" s="71">
        <v>0</v>
      </c>
      <c r="CQ103" s="72"/>
      <c r="CR103" s="73"/>
      <c r="CS103" s="73"/>
      <c r="CT103" s="74">
        <f>L103+S103+Z103+AG103+AN103+AU103+BB103+BI103+BP103+BW103+CD103+CK103</f>
        <v>10</v>
      </c>
      <c r="CU103" s="75">
        <f>M103+T103+AA103+AH103+AO103+AV103+BC103+BJ103+BQ103+BX103+CE103+CL103</f>
        <v>10</v>
      </c>
      <c r="CV103" s="75">
        <f>N103+U103+AB103+AI103+AP103+AW103+BD103+BK103+BR103+BY103+CF103+CM103</f>
        <v>1</v>
      </c>
      <c r="CW103" s="76" t="s">
        <v>467</v>
      </c>
      <c r="CX103" s="77" t="s">
        <v>281</v>
      </c>
    </row>
    <row r="104" spans="1:102" s="16" customFormat="1" ht="10.5">
      <c r="A104" s="14"/>
      <c r="B104" s="63">
        <f>RANK(CT104,CT$2:CT$106)</f>
        <v>103</v>
      </c>
      <c r="C104" s="15" t="s">
        <v>1031</v>
      </c>
      <c r="D104" s="15" t="s">
        <v>41</v>
      </c>
      <c r="E104" s="15" t="s">
        <v>985</v>
      </c>
      <c r="F104" s="16">
        <v>43</v>
      </c>
      <c r="G104" s="64" t="s">
        <v>946</v>
      </c>
      <c r="H104" s="65"/>
      <c r="I104" s="66">
        <v>0</v>
      </c>
      <c r="J104" s="66">
        <v>0</v>
      </c>
      <c r="K104" s="66">
        <v>0</v>
      </c>
      <c r="L104" s="67">
        <v>0</v>
      </c>
      <c r="M104" s="68">
        <v>0</v>
      </c>
      <c r="N104" s="68">
        <v>0</v>
      </c>
      <c r="O104" s="69">
        <f>SUM(I104:K104)</f>
        <v>0</v>
      </c>
      <c r="P104" s="66">
        <v>0</v>
      </c>
      <c r="Q104" s="66">
        <v>0</v>
      </c>
      <c r="R104" s="66">
        <v>0</v>
      </c>
      <c r="S104" s="67">
        <v>0</v>
      </c>
      <c r="T104" s="68">
        <v>0</v>
      </c>
      <c r="U104" s="68">
        <v>0</v>
      </c>
      <c r="V104" s="69">
        <f>SUM(P104:R104)</f>
        <v>0</v>
      </c>
      <c r="W104" s="66">
        <v>0</v>
      </c>
      <c r="X104" s="66">
        <v>0</v>
      </c>
      <c r="Y104" s="66">
        <v>0</v>
      </c>
      <c r="Z104" s="67">
        <v>0</v>
      </c>
      <c r="AA104" s="68">
        <v>0</v>
      </c>
      <c r="AB104" s="68">
        <v>0</v>
      </c>
      <c r="AC104" s="69">
        <f>SUM(W104:Y104)</f>
        <v>0</v>
      </c>
      <c r="AD104" s="66">
        <v>0</v>
      </c>
      <c r="AE104" s="66">
        <v>0</v>
      </c>
      <c r="AF104" s="66">
        <v>0</v>
      </c>
      <c r="AG104" s="67">
        <v>0</v>
      </c>
      <c r="AH104" s="68">
        <v>0</v>
      </c>
      <c r="AI104" s="68">
        <v>0</v>
      </c>
      <c r="AJ104" s="69">
        <f>SUM(AD104:AF104)</f>
        <v>0</v>
      </c>
      <c r="AK104" s="66">
        <v>0</v>
      </c>
      <c r="AL104" s="66">
        <v>0</v>
      </c>
      <c r="AM104" s="66">
        <v>0</v>
      </c>
      <c r="AN104" s="67">
        <v>0</v>
      </c>
      <c r="AO104" s="68">
        <v>0</v>
      </c>
      <c r="AP104" s="68">
        <v>0</v>
      </c>
      <c r="AQ104" s="69">
        <f>SUM(AK104:AM104)</f>
        <v>0</v>
      </c>
      <c r="AR104" s="66">
        <v>0</v>
      </c>
      <c r="AS104" s="66">
        <v>0</v>
      </c>
      <c r="AT104" s="66">
        <v>0</v>
      </c>
      <c r="AU104" s="67">
        <v>0</v>
      </c>
      <c r="AV104" s="68">
        <v>0</v>
      </c>
      <c r="AW104" s="68">
        <v>0</v>
      </c>
      <c r="AX104" s="69">
        <f>SUM(AR104:AT104)</f>
        <v>0</v>
      </c>
      <c r="AY104" s="66">
        <v>0</v>
      </c>
      <c r="AZ104" s="66">
        <v>0</v>
      </c>
      <c r="BA104" s="66">
        <v>0</v>
      </c>
      <c r="BB104" s="67">
        <v>0</v>
      </c>
      <c r="BC104" s="68">
        <v>0</v>
      </c>
      <c r="BD104" s="68">
        <v>0</v>
      </c>
      <c r="BE104" s="69">
        <f>SUM(AY104:BA104)</f>
        <v>0</v>
      </c>
      <c r="BF104" s="66">
        <v>0</v>
      </c>
      <c r="BG104" s="66">
        <v>0</v>
      </c>
      <c r="BH104" s="66">
        <v>0</v>
      </c>
      <c r="BI104" s="67">
        <v>0</v>
      </c>
      <c r="BJ104" s="68">
        <v>0</v>
      </c>
      <c r="BK104" s="68">
        <v>0</v>
      </c>
      <c r="BL104" s="69">
        <f>SUM(BF104:BH104)</f>
        <v>0</v>
      </c>
      <c r="BM104" s="66">
        <v>0</v>
      </c>
      <c r="BN104" s="66">
        <v>0</v>
      </c>
      <c r="BO104" s="66">
        <v>0</v>
      </c>
      <c r="BP104" s="67">
        <v>0</v>
      </c>
      <c r="BQ104" s="68">
        <v>0</v>
      </c>
      <c r="BR104" s="68">
        <v>0</v>
      </c>
      <c r="BS104" s="69">
        <f>SUM(BM104:BO104)</f>
        <v>0</v>
      </c>
      <c r="BT104" s="66">
        <v>0</v>
      </c>
      <c r="BU104" s="66">
        <v>0</v>
      </c>
      <c r="BV104" s="66">
        <v>0</v>
      </c>
      <c r="BW104" s="67">
        <v>0</v>
      </c>
      <c r="BX104" s="68">
        <v>0</v>
      </c>
      <c r="BY104" s="68">
        <v>0</v>
      </c>
      <c r="BZ104" s="69">
        <f>SUM(BT104:BV104)</f>
        <v>0</v>
      </c>
      <c r="CA104" s="66">
        <v>0</v>
      </c>
      <c r="CB104" s="66">
        <v>0</v>
      </c>
      <c r="CC104" s="66">
        <v>0</v>
      </c>
      <c r="CD104" s="67">
        <v>0</v>
      </c>
      <c r="CE104" s="68">
        <v>0</v>
      </c>
      <c r="CF104" s="68">
        <v>0</v>
      </c>
      <c r="CG104" s="69">
        <f>SUM(CA104:CC104)</f>
        <v>0</v>
      </c>
      <c r="CH104" s="66">
        <v>0</v>
      </c>
      <c r="CI104" s="66">
        <v>0</v>
      </c>
      <c r="CJ104" s="66">
        <v>0</v>
      </c>
      <c r="CK104" s="67">
        <v>0</v>
      </c>
      <c r="CL104" s="68">
        <v>0</v>
      </c>
      <c r="CM104" s="68">
        <v>0</v>
      </c>
      <c r="CN104" s="69">
        <f>SUM(CH104:CJ104)</f>
        <v>0</v>
      </c>
      <c r="CO104" s="70">
        <v>500</v>
      </c>
      <c r="CP104" s="71">
        <v>0</v>
      </c>
      <c r="CQ104" s="72"/>
      <c r="CR104" s="73"/>
      <c r="CS104" s="73"/>
      <c r="CT104" s="74">
        <f>L104+S104+Z104+AG104+AN104+AU104+BB104+BI104+BP104+BW104+CD104+CK104</f>
        <v>0</v>
      </c>
      <c r="CU104" s="75">
        <f>M104+T104+AA104+AH104+AO104+AV104+BC104+BJ104+BQ104+BX104+CE104+CL104</f>
        <v>0</v>
      </c>
      <c r="CV104" s="75">
        <f>N104+U104+AB104+AI104+AP104+AW104+BD104+BK104+BR104+BY104+CF104+CM104</f>
        <v>0</v>
      </c>
      <c r="CW104" s="76" t="s">
        <v>443</v>
      </c>
      <c r="CX104" s="77" t="s">
        <v>140</v>
      </c>
    </row>
    <row r="105" spans="1:102" s="16" customFormat="1" ht="10.5">
      <c r="A105" s="14"/>
      <c r="B105" s="63">
        <f>RANK(CT105,CT$2:CT$106)</f>
        <v>103</v>
      </c>
      <c r="C105" s="15" t="s">
        <v>1078</v>
      </c>
      <c r="D105" s="15" t="s">
        <v>258</v>
      </c>
      <c r="E105" s="15" t="s">
        <v>794</v>
      </c>
      <c r="F105" s="16">
        <v>36</v>
      </c>
      <c r="G105" s="64" t="s">
        <v>833</v>
      </c>
      <c r="H105" s="65"/>
      <c r="I105" s="66">
        <v>0</v>
      </c>
      <c r="J105" s="66">
        <v>0</v>
      </c>
      <c r="K105" s="66">
        <v>0</v>
      </c>
      <c r="L105" s="67">
        <v>0</v>
      </c>
      <c r="M105" s="68">
        <v>0</v>
      </c>
      <c r="N105" s="68">
        <v>0</v>
      </c>
      <c r="O105" s="69">
        <f>SUM(I105:K105)</f>
        <v>0</v>
      </c>
      <c r="P105" s="66">
        <v>0</v>
      </c>
      <c r="Q105" s="66">
        <v>0</v>
      </c>
      <c r="R105" s="66">
        <v>0</v>
      </c>
      <c r="S105" s="67">
        <v>0</v>
      </c>
      <c r="T105" s="68">
        <v>0</v>
      </c>
      <c r="U105" s="68">
        <v>0</v>
      </c>
      <c r="V105" s="69">
        <f>SUM(P105:R105)</f>
        <v>0</v>
      </c>
      <c r="W105" s="66">
        <v>0</v>
      </c>
      <c r="X105" s="66">
        <v>0</v>
      </c>
      <c r="Y105" s="66">
        <v>0</v>
      </c>
      <c r="Z105" s="67">
        <v>0</v>
      </c>
      <c r="AA105" s="68">
        <v>0</v>
      </c>
      <c r="AB105" s="68">
        <v>0</v>
      </c>
      <c r="AC105" s="69">
        <f>SUM(W105:Y105)</f>
        <v>0</v>
      </c>
      <c r="AD105" s="66">
        <v>0</v>
      </c>
      <c r="AE105" s="66">
        <v>0</v>
      </c>
      <c r="AF105" s="66">
        <v>0</v>
      </c>
      <c r="AG105" s="67">
        <v>0</v>
      </c>
      <c r="AH105" s="68">
        <v>0</v>
      </c>
      <c r="AI105" s="68">
        <v>0</v>
      </c>
      <c r="AJ105" s="69">
        <f>SUM(AD105:AF105)</f>
        <v>0</v>
      </c>
      <c r="AK105" s="66">
        <v>0</v>
      </c>
      <c r="AL105" s="66">
        <v>0</v>
      </c>
      <c r="AM105" s="66">
        <v>0</v>
      </c>
      <c r="AN105" s="67">
        <v>0</v>
      </c>
      <c r="AO105" s="68">
        <v>0</v>
      </c>
      <c r="AP105" s="68">
        <v>0</v>
      </c>
      <c r="AQ105" s="69">
        <f>SUM(AK105:AM105)</f>
        <v>0</v>
      </c>
      <c r="AR105" s="66">
        <v>0</v>
      </c>
      <c r="AS105" s="66">
        <v>0</v>
      </c>
      <c r="AT105" s="66">
        <v>0</v>
      </c>
      <c r="AU105" s="67">
        <v>0</v>
      </c>
      <c r="AV105" s="68">
        <v>0</v>
      </c>
      <c r="AW105" s="68">
        <v>0</v>
      </c>
      <c r="AX105" s="69">
        <f>SUM(AR105:AT105)</f>
        <v>0</v>
      </c>
      <c r="AY105" s="66">
        <v>0</v>
      </c>
      <c r="AZ105" s="66">
        <v>0</v>
      </c>
      <c r="BA105" s="66">
        <v>0</v>
      </c>
      <c r="BB105" s="67">
        <v>0</v>
      </c>
      <c r="BC105" s="68">
        <v>0</v>
      </c>
      <c r="BD105" s="68">
        <v>0</v>
      </c>
      <c r="BE105" s="69">
        <f>SUM(AY105:BA105)</f>
        <v>0</v>
      </c>
      <c r="BF105" s="66">
        <v>0</v>
      </c>
      <c r="BG105" s="66">
        <v>0</v>
      </c>
      <c r="BH105" s="66">
        <v>0</v>
      </c>
      <c r="BI105" s="67">
        <v>0</v>
      </c>
      <c r="BJ105" s="68">
        <v>0</v>
      </c>
      <c r="BK105" s="68">
        <v>0</v>
      </c>
      <c r="BL105" s="69">
        <f>SUM(BF105:BH105)</f>
        <v>0</v>
      </c>
      <c r="BM105" s="66">
        <v>0</v>
      </c>
      <c r="BN105" s="66">
        <v>0</v>
      </c>
      <c r="BO105" s="66">
        <v>0</v>
      </c>
      <c r="BP105" s="67">
        <v>0</v>
      </c>
      <c r="BQ105" s="68">
        <v>0</v>
      </c>
      <c r="BR105" s="68">
        <v>0</v>
      </c>
      <c r="BS105" s="69">
        <f>SUM(BM105:BO105)</f>
        <v>0</v>
      </c>
      <c r="BT105" s="66">
        <v>0</v>
      </c>
      <c r="BU105" s="66">
        <v>0</v>
      </c>
      <c r="BV105" s="66">
        <v>0</v>
      </c>
      <c r="BW105" s="67">
        <v>0</v>
      </c>
      <c r="BX105" s="68">
        <v>0</v>
      </c>
      <c r="BY105" s="68">
        <v>0</v>
      </c>
      <c r="BZ105" s="69">
        <f>SUM(BT105:BV105)</f>
        <v>0</v>
      </c>
      <c r="CA105" s="66">
        <v>0</v>
      </c>
      <c r="CB105" s="66">
        <v>0</v>
      </c>
      <c r="CC105" s="66">
        <v>0</v>
      </c>
      <c r="CD105" s="67">
        <v>0</v>
      </c>
      <c r="CE105" s="68">
        <v>0</v>
      </c>
      <c r="CF105" s="68">
        <v>0</v>
      </c>
      <c r="CG105" s="69">
        <f>SUM(CA105:CC105)</f>
        <v>0</v>
      </c>
      <c r="CH105" s="66">
        <v>0</v>
      </c>
      <c r="CI105" s="66">
        <v>0</v>
      </c>
      <c r="CJ105" s="66">
        <v>0</v>
      </c>
      <c r="CK105" s="67">
        <v>0</v>
      </c>
      <c r="CL105" s="68">
        <v>0</v>
      </c>
      <c r="CM105" s="68">
        <v>0</v>
      </c>
      <c r="CN105" s="69">
        <f>SUM(CH105:CJ105)</f>
        <v>0</v>
      </c>
      <c r="CO105" s="70">
        <v>360</v>
      </c>
      <c r="CP105" s="71">
        <v>0</v>
      </c>
      <c r="CQ105" s="72"/>
      <c r="CR105" s="73"/>
      <c r="CS105" s="73"/>
      <c r="CT105" s="74">
        <f>L105+S105+Z105+AG105+AN105+AU105+BB105+BI105+BP105+BW105+CD105+CK105</f>
        <v>0</v>
      </c>
      <c r="CU105" s="75">
        <f>M105+T105+AA105+AH105+AO105+AV105+BC105+BJ105+BQ105+BX105+CE105+CL105</f>
        <v>0</v>
      </c>
      <c r="CV105" s="75">
        <f>N105+U105+AB105+AI105+AP105+AW105+BD105+BK105+BR105+BY105+CF105+CM105</f>
        <v>0</v>
      </c>
      <c r="CW105" s="76" t="s">
        <v>500</v>
      </c>
      <c r="CX105" s="77" t="s">
        <v>260</v>
      </c>
    </row>
    <row r="106" spans="1:102" s="2" customFormat="1" ht="12">
      <c r="A106" s="5"/>
      <c r="B106" s="54"/>
      <c r="C106" s="3"/>
      <c r="D106" s="3"/>
      <c r="E106" s="3"/>
      <c r="G106" s="52"/>
      <c r="H106" s="3"/>
      <c r="I106" s="62"/>
      <c r="J106" s="48"/>
      <c r="K106" s="48"/>
      <c r="L106" s="48"/>
      <c r="M106" s="8"/>
      <c r="N106" s="8"/>
      <c r="O106" s="8"/>
      <c r="P106" s="62"/>
      <c r="Q106" s="48"/>
      <c r="R106" s="48"/>
      <c r="S106" s="48"/>
      <c r="T106" s="8"/>
      <c r="U106" s="8"/>
      <c r="V106" s="8"/>
      <c r="W106" s="62"/>
      <c r="X106" s="48"/>
      <c r="Y106" s="48"/>
      <c r="Z106" s="48"/>
      <c r="AA106" s="8"/>
      <c r="AB106" s="8"/>
      <c r="AC106" s="8"/>
      <c r="AD106" s="62"/>
      <c r="AE106" s="48"/>
      <c r="AF106" s="48"/>
      <c r="AG106" s="48"/>
      <c r="AH106" s="8"/>
      <c r="AI106" s="8"/>
      <c r="AJ106" s="8"/>
      <c r="AK106" s="62"/>
      <c r="AL106" s="48"/>
      <c r="AM106" s="48"/>
      <c r="AN106" s="48"/>
      <c r="AO106" s="8"/>
      <c r="AP106" s="8"/>
      <c r="AQ106" s="8"/>
      <c r="AR106" s="62"/>
      <c r="AS106" s="48"/>
      <c r="AT106" s="48"/>
      <c r="AU106" s="48"/>
      <c r="AV106" s="8"/>
      <c r="AW106" s="8"/>
      <c r="AX106" s="8"/>
      <c r="AY106" s="62"/>
      <c r="AZ106" s="48"/>
      <c r="BA106" s="48"/>
      <c r="BB106" s="48"/>
      <c r="BC106" s="8"/>
      <c r="BD106" s="8"/>
      <c r="BE106" s="8"/>
      <c r="BF106" s="62"/>
      <c r="BG106" s="48"/>
      <c r="BH106" s="48"/>
      <c r="BI106" s="48"/>
      <c r="BJ106" s="8"/>
      <c r="BK106" s="8"/>
      <c r="BL106" s="8"/>
      <c r="BM106" s="62"/>
      <c r="BN106" s="48"/>
      <c r="BO106" s="48"/>
      <c r="BP106" s="48"/>
      <c r="BQ106" s="8"/>
      <c r="BR106" s="8"/>
      <c r="BS106" s="8"/>
      <c r="BT106" s="62"/>
      <c r="BU106" s="48"/>
      <c r="BV106" s="48"/>
      <c r="BW106" s="48"/>
      <c r="BX106" s="8"/>
      <c r="BY106" s="8"/>
      <c r="BZ106" s="8"/>
      <c r="CA106" s="62"/>
      <c r="CB106" s="48"/>
      <c r="CC106" s="48"/>
      <c r="CD106" s="48"/>
      <c r="CE106" s="8"/>
      <c r="CF106" s="8"/>
      <c r="CG106" s="8"/>
      <c r="CH106" s="62"/>
      <c r="CI106" s="48"/>
      <c r="CJ106" s="48"/>
      <c r="CK106" s="4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X106" s="3"/>
    </row>
    <row r="107" spans="5:100" ht="12">
      <c r="E107" s="12"/>
      <c r="G107" s="12"/>
      <c r="H107" s="49"/>
      <c r="I107" s="52"/>
      <c r="K107" s="9" t="s">
        <v>341</v>
      </c>
      <c r="L107" s="8">
        <f>SUM(L2:L106)</f>
        <v>9388.5</v>
      </c>
      <c r="M107" s="7">
        <f>SUM(M2:M106)</f>
        <v>1079</v>
      </c>
      <c r="N107" s="7">
        <f>SUM(N2:N106)</f>
        <v>889</v>
      </c>
      <c r="O107" s="8"/>
      <c r="P107" s="52"/>
      <c r="R107" s="9" t="s">
        <v>341</v>
      </c>
      <c r="S107" s="8">
        <f>SUM(S2:S106)</f>
        <v>9621.199999999999</v>
      </c>
      <c r="T107" s="7">
        <f>SUM(T2:T106)</f>
        <v>1114</v>
      </c>
      <c r="U107" s="7">
        <f>SUM(U2:U106)</f>
        <v>906</v>
      </c>
      <c r="V107" s="8"/>
      <c r="W107" s="52"/>
      <c r="Y107" s="9" t="s">
        <v>341</v>
      </c>
      <c r="Z107" s="8">
        <f>SUM(Z2:Z106)</f>
        <v>9421.6</v>
      </c>
      <c r="AA107" s="7">
        <f>SUM(AA2:AA106)</f>
        <v>1138</v>
      </c>
      <c r="AB107" s="7">
        <f>SUM(AB2:AB106)</f>
        <v>877</v>
      </c>
      <c r="AC107" s="8"/>
      <c r="AD107" s="52"/>
      <c r="AF107" s="9" t="s">
        <v>341</v>
      </c>
      <c r="AG107" s="8">
        <f>SUM(AG2:AG106)</f>
        <v>9382.600000000002</v>
      </c>
      <c r="AH107" s="7">
        <f>SUM(AH2:AH106)</f>
        <v>1161</v>
      </c>
      <c r="AI107" s="7">
        <f>SUM(AI2:AI106)</f>
        <v>993</v>
      </c>
      <c r="AJ107" s="8"/>
      <c r="AK107" s="52"/>
      <c r="AM107" s="9" t="s">
        <v>341</v>
      </c>
      <c r="AN107" s="8">
        <f>SUM(AN2:AN106)</f>
        <v>9883.699999999999</v>
      </c>
      <c r="AO107" s="7">
        <f>SUM(AO2:AO106)</f>
        <v>1171</v>
      </c>
      <c r="AP107" s="7">
        <f>SUM(AP2:AP106)</f>
        <v>1042</v>
      </c>
      <c r="AQ107" s="8"/>
      <c r="AR107" s="52"/>
      <c r="AT107" s="9" t="s">
        <v>341</v>
      </c>
      <c r="AU107" s="8">
        <f>SUM(AU2:AU106)</f>
        <v>9299.000000000002</v>
      </c>
      <c r="AV107" s="7">
        <f>SUM(AV2:AV106)</f>
        <v>1073</v>
      </c>
      <c r="AW107" s="7">
        <f>SUM(AW2:AW106)</f>
        <v>895</v>
      </c>
      <c r="AX107" s="8"/>
      <c r="AY107" s="52"/>
      <c r="BA107" s="9" t="s">
        <v>341</v>
      </c>
      <c r="BB107" s="8">
        <f>SUM(BB2:BB106)</f>
        <v>9081.2</v>
      </c>
      <c r="BC107" s="7">
        <f>SUM(BC2:BC106)</f>
        <v>1065</v>
      </c>
      <c r="BD107" s="7">
        <f>SUM(BD2:BD106)</f>
        <v>917</v>
      </c>
      <c r="BE107" s="8"/>
      <c r="BF107" s="52"/>
      <c r="BH107" s="9" t="s">
        <v>341</v>
      </c>
      <c r="BI107" s="8">
        <f>SUM(BI2:BI106)</f>
        <v>9044.200000000003</v>
      </c>
      <c r="BJ107" s="7">
        <f>SUM(BJ2:BJ106)</f>
        <v>1055</v>
      </c>
      <c r="BK107" s="7">
        <f>SUM(BK2:BK106)</f>
        <v>796</v>
      </c>
      <c r="BL107" s="8"/>
      <c r="BM107" s="52"/>
      <c r="BO107" s="9" t="s">
        <v>341</v>
      </c>
      <c r="BP107" s="8">
        <f>SUM(BP2:BP106)</f>
        <v>8297.900000000003</v>
      </c>
      <c r="BQ107" s="7">
        <f>SUM(BQ2:BQ106)</f>
        <v>920</v>
      </c>
      <c r="BR107" s="7">
        <f>SUM(BR2:BR106)</f>
        <v>813</v>
      </c>
      <c r="BS107" s="8"/>
      <c r="BT107" s="52"/>
      <c r="BV107" s="9" t="s">
        <v>341</v>
      </c>
      <c r="BW107" s="8">
        <f>SUM(BW2:BW106)</f>
        <v>8380.800000000001</v>
      </c>
      <c r="BX107" s="7">
        <f>SUM(BX2:BX106)</f>
        <v>933</v>
      </c>
      <c r="BY107" s="7">
        <f>SUM(BY2:BY106)</f>
        <v>812</v>
      </c>
      <c r="BZ107" s="8"/>
      <c r="CA107" s="52"/>
      <c r="CC107" s="9" t="s">
        <v>341</v>
      </c>
      <c r="CD107" s="8">
        <f>SUM(CD2:CD106)</f>
        <v>7739.200000000002</v>
      </c>
      <c r="CE107" s="7">
        <f>SUM(CE2:CE106)</f>
        <v>899</v>
      </c>
      <c r="CF107" s="7">
        <f>SUM(CF2:CF106)</f>
        <v>696</v>
      </c>
      <c r="CG107" s="8"/>
      <c r="CH107" s="52"/>
      <c r="CJ107" s="9" t="s">
        <v>341</v>
      </c>
      <c r="CK107" s="8">
        <f>SUM(CK2:CK106)</f>
        <v>7631.500000000003</v>
      </c>
      <c r="CL107" s="7">
        <f>SUM(CL2:CL106)</f>
        <v>930</v>
      </c>
      <c r="CM107" s="7">
        <f>SUM(CM2:CM106)</f>
        <v>747</v>
      </c>
      <c r="CN107" s="8"/>
      <c r="CO107" s="7">
        <f>SUM(CO2:CO106)</f>
        <v>144765</v>
      </c>
      <c r="CP107" s="7"/>
      <c r="CQ107" s="8"/>
      <c r="CR107" s="7"/>
      <c r="CS107" s="7"/>
      <c r="CT107" s="8">
        <f>SUM(CT2:CT106)</f>
        <v>107171.39999999995</v>
      </c>
      <c r="CU107" s="7">
        <f>SUM(CU2:CU106)</f>
        <v>12538</v>
      </c>
      <c r="CV107" s="7">
        <f>SUM(CV2:CV106)</f>
        <v>10383</v>
      </c>
    </row>
    <row r="108" spans="5:100" ht="12">
      <c r="E108" s="12"/>
      <c r="G108" s="12"/>
      <c r="H108" s="52"/>
      <c r="I108" s="52"/>
      <c r="K108" s="9" t="s">
        <v>342</v>
      </c>
      <c r="L108" s="8">
        <f>AVERAGE(L2:L106)</f>
        <v>90.27403846153847</v>
      </c>
      <c r="M108" s="8">
        <f>AVERAGE(M2:M106)</f>
        <v>10.375</v>
      </c>
      <c r="N108" s="8">
        <f>AVERAGE(N2:N106)</f>
        <v>8.631067961165048</v>
      </c>
      <c r="O108" s="8"/>
      <c r="P108" s="52"/>
      <c r="R108" s="9" t="s">
        <v>342</v>
      </c>
      <c r="S108" s="8">
        <f>AVERAGE(S2:S106)</f>
        <v>92.51153846153845</v>
      </c>
      <c r="T108" s="8">
        <f>AVERAGE(T2:T106)</f>
        <v>10.711538461538462</v>
      </c>
      <c r="U108" s="8">
        <f>AVERAGE(U2:U106)</f>
        <v>8.711538461538462</v>
      </c>
      <c r="V108" s="8"/>
      <c r="W108" s="52"/>
      <c r="Y108" s="9" t="s">
        <v>342</v>
      </c>
      <c r="Z108" s="8">
        <f>AVERAGE(Z2:Z106)</f>
        <v>90.5923076923077</v>
      </c>
      <c r="AA108" s="8">
        <f>AVERAGE(AA2:AA106)</f>
        <v>11.048543689320388</v>
      </c>
      <c r="AB108" s="8">
        <f>AVERAGE(AB2:AB106)</f>
        <v>8.514563106796116</v>
      </c>
      <c r="AC108" s="8"/>
      <c r="AD108" s="52"/>
      <c r="AF108" s="9" t="s">
        <v>342</v>
      </c>
      <c r="AG108" s="8">
        <f>AVERAGE(AG2:AG106)</f>
        <v>90.21730769230771</v>
      </c>
      <c r="AH108" s="8">
        <f>AVERAGE(AH2:AH106)</f>
        <v>11.271844660194175</v>
      </c>
      <c r="AI108" s="8">
        <f>AVERAGE(AI2:AI106)</f>
        <v>9.640776699029127</v>
      </c>
      <c r="AJ108" s="8"/>
      <c r="AK108" s="52"/>
      <c r="AM108" s="9" t="s">
        <v>342</v>
      </c>
      <c r="AN108" s="8">
        <f>AVERAGE(AN2:AN106)</f>
        <v>95.03557692307692</v>
      </c>
      <c r="AO108" s="8">
        <f>AVERAGE(AO2:AO106)</f>
        <v>11.368932038834952</v>
      </c>
      <c r="AP108" s="8">
        <f>AVERAGE(AP2:AP106)</f>
        <v>10.116504854368932</v>
      </c>
      <c r="AQ108" s="8"/>
      <c r="AR108" s="52"/>
      <c r="AT108" s="9" t="s">
        <v>342</v>
      </c>
      <c r="AU108" s="8">
        <f>AVERAGE(AU2:AU106)</f>
        <v>89.41346153846156</v>
      </c>
      <c r="AV108" s="8">
        <f>AVERAGE(AV2:AV106)</f>
        <v>10.41747572815534</v>
      </c>
      <c r="AW108" s="8">
        <f>AVERAGE(AW2:AW106)</f>
        <v>8.689320388349515</v>
      </c>
      <c r="AX108" s="8"/>
      <c r="AY108" s="52"/>
      <c r="BA108" s="9" t="s">
        <v>342</v>
      </c>
      <c r="BB108" s="8">
        <f>AVERAGE(BB2:BB106)</f>
        <v>87.31923076923077</v>
      </c>
      <c r="BC108" s="8">
        <f>AVERAGE(BC2:BC106)</f>
        <v>10.339805825242719</v>
      </c>
      <c r="BD108" s="8">
        <f>AVERAGE(BD2:BD106)</f>
        <v>8.902912621359222</v>
      </c>
      <c r="BE108" s="8"/>
      <c r="BF108" s="52"/>
      <c r="BH108" s="9" t="s">
        <v>342</v>
      </c>
      <c r="BI108" s="8">
        <f>AVERAGE(BI2:BI106)</f>
        <v>86.96346153846156</v>
      </c>
      <c r="BJ108" s="8">
        <f>AVERAGE(BJ2:BJ106)</f>
        <v>10.242718446601941</v>
      </c>
      <c r="BK108" s="8">
        <f>AVERAGE(BK2:BK106)</f>
        <v>7.728155339805825</v>
      </c>
      <c r="BL108" s="8"/>
      <c r="BM108" s="52"/>
      <c r="BO108" s="9" t="s">
        <v>342</v>
      </c>
      <c r="BP108" s="8">
        <f>AVERAGE(BP2:BP106)</f>
        <v>79.78750000000004</v>
      </c>
      <c r="BQ108" s="8">
        <f>AVERAGE(BQ2:BQ106)</f>
        <v>9.108910891089108</v>
      </c>
      <c r="BR108" s="8">
        <f>AVERAGE(BR2:BR106)</f>
        <v>8.049504950495049</v>
      </c>
      <c r="BS108" s="8"/>
      <c r="BT108" s="52"/>
      <c r="BV108" s="9" t="s">
        <v>342</v>
      </c>
      <c r="BW108" s="8">
        <f>AVERAGE(BW2:BW106)</f>
        <v>80.58461538461539</v>
      </c>
      <c r="BX108" s="8">
        <f>AVERAGE(BX2:BX106)</f>
        <v>9.424242424242424</v>
      </c>
      <c r="BY108" s="8">
        <f>AVERAGE(BY2:BY106)</f>
        <v>8.202020202020202</v>
      </c>
      <c r="BZ108" s="8"/>
      <c r="CA108" s="52"/>
      <c r="CC108" s="9" t="s">
        <v>342</v>
      </c>
      <c r="CD108" s="8">
        <f>AVERAGE(CD2:CD106)</f>
        <v>74.41538461538462</v>
      </c>
      <c r="CE108" s="8">
        <f>AVERAGE(CE2:CE106)</f>
        <v>9.268041237113403</v>
      </c>
      <c r="CF108" s="8">
        <f>AVERAGE(CF2:CF106)</f>
        <v>7.175257731958763</v>
      </c>
      <c r="CG108" s="8"/>
      <c r="CH108" s="52"/>
      <c r="CJ108" s="9" t="s">
        <v>342</v>
      </c>
      <c r="CK108" s="8">
        <f>AVERAGE(CK2:CK106)</f>
        <v>73.37980769230772</v>
      </c>
      <c r="CL108" s="8">
        <f>AVERAGE(CL2:CL106)</f>
        <v>9.207920792079207</v>
      </c>
      <c r="CM108" s="8">
        <f>AVERAGE(CM2:CM106)</f>
        <v>7.396039603960396</v>
      </c>
      <c r="CN108" s="8"/>
      <c r="CO108" s="8">
        <f>AVERAGE(CO2:CO106)</f>
        <v>1391.9711538461538</v>
      </c>
      <c r="CP108" s="8"/>
      <c r="CQ108" s="8"/>
      <c r="CR108" s="8"/>
      <c r="CS108" s="8"/>
      <c r="CT108" s="8">
        <f>AVERAGE(CT2:CT106)</f>
        <v>1030.4942307692304</v>
      </c>
      <c r="CU108" s="8">
        <f>AVERAGE(CU2:CU106)</f>
        <v>120.5576923076923</v>
      </c>
      <c r="CV108" s="8">
        <f>AVERAGE(CV2:CV106)</f>
        <v>99.83653846153847</v>
      </c>
    </row>
    <row r="109" spans="1:102" s="2" customFormat="1" ht="12">
      <c r="A109" s="5"/>
      <c r="B109" s="54"/>
      <c r="D109" s="3"/>
      <c r="E109" s="12"/>
      <c r="G109" s="12"/>
      <c r="H109" s="3"/>
      <c r="I109" s="62"/>
      <c r="J109" s="48"/>
      <c r="K109" s="48"/>
      <c r="L109" s="48"/>
      <c r="M109" s="8"/>
      <c r="N109" s="8"/>
      <c r="O109" s="8"/>
      <c r="P109" s="62"/>
      <c r="Q109" s="48"/>
      <c r="R109" s="48"/>
      <c r="S109" s="48"/>
      <c r="T109" s="8"/>
      <c r="U109" s="8"/>
      <c r="V109" s="8"/>
      <c r="W109" s="62"/>
      <c r="X109" s="48"/>
      <c r="Y109" s="48"/>
      <c r="Z109" s="48"/>
      <c r="AA109" s="8"/>
      <c r="AB109" s="8"/>
      <c r="AC109" s="8"/>
      <c r="AD109" s="62"/>
      <c r="AE109" s="48"/>
      <c r="AF109" s="48"/>
      <c r="AG109" s="48"/>
      <c r="AH109" s="8"/>
      <c r="AI109" s="8"/>
      <c r="AJ109" s="8"/>
      <c r="AK109" s="62"/>
      <c r="AL109" s="48"/>
      <c r="AM109" s="48"/>
      <c r="AN109" s="48"/>
      <c r="AO109" s="8"/>
      <c r="AP109" s="8"/>
      <c r="AQ109" s="8"/>
      <c r="AR109" s="62"/>
      <c r="AS109" s="48"/>
      <c r="AT109" s="48"/>
      <c r="AU109" s="48"/>
      <c r="AV109" s="8"/>
      <c r="AW109" s="8"/>
      <c r="AX109" s="8"/>
      <c r="AY109" s="62"/>
      <c r="AZ109" s="48"/>
      <c r="BA109" s="48"/>
      <c r="BB109" s="48"/>
      <c r="BC109" s="8"/>
      <c r="BD109" s="8"/>
      <c r="BE109" s="8"/>
      <c r="BF109" s="62"/>
      <c r="BG109" s="48"/>
      <c r="BH109" s="48"/>
      <c r="BI109" s="48"/>
      <c r="BJ109" s="8"/>
      <c r="BK109" s="8"/>
      <c r="BL109" s="8"/>
      <c r="BM109" s="62"/>
      <c r="BN109" s="48"/>
      <c r="BO109" s="48"/>
      <c r="BP109" s="48"/>
      <c r="BQ109" s="8"/>
      <c r="BR109" s="8"/>
      <c r="BS109" s="8"/>
      <c r="BT109" s="62"/>
      <c r="BU109" s="48"/>
      <c r="BV109" s="48"/>
      <c r="BW109" s="48"/>
      <c r="BX109" s="8"/>
      <c r="BY109" s="8"/>
      <c r="BZ109" s="8"/>
      <c r="CA109" s="62"/>
      <c r="CB109" s="48"/>
      <c r="CC109" s="48"/>
      <c r="CD109" s="48"/>
      <c r="CE109" s="8"/>
      <c r="CF109" s="8"/>
      <c r="CG109" s="8"/>
      <c r="CH109" s="62"/>
      <c r="CI109" s="48"/>
      <c r="CJ109" s="48"/>
      <c r="CK109" s="4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X109" s="3"/>
    </row>
    <row r="110" spans="1:102" s="2" customFormat="1" ht="12">
      <c r="A110" s="5"/>
      <c r="B110" s="54"/>
      <c r="D110" s="3"/>
      <c r="E110" s="12"/>
      <c r="G110" s="12"/>
      <c r="H110" s="3"/>
      <c r="I110" s="62"/>
      <c r="J110" s="48"/>
      <c r="K110" s="48"/>
      <c r="L110" s="48"/>
      <c r="M110" s="8"/>
      <c r="N110" s="8"/>
      <c r="O110" s="8"/>
      <c r="P110" s="62"/>
      <c r="Q110" s="48"/>
      <c r="R110" s="48"/>
      <c r="S110" s="48"/>
      <c r="T110" s="8"/>
      <c r="U110" s="8"/>
      <c r="V110" s="8"/>
      <c r="W110" s="62"/>
      <c r="X110" s="48"/>
      <c r="Y110" s="48"/>
      <c r="Z110" s="48"/>
      <c r="AA110" s="8"/>
      <c r="AB110" s="8"/>
      <c r="AC110" s="8"/>
      <c r="AD110" s="62"/>
      <c r="AE110" s="48"/>
      <c r="AF110" s="48"/>
      <c r="AG110" s="48"/>
      <c r="AH110" s="8"/>
      <c r="AI110" s="8"/>
      <c r="AJ110" s="8"/>
      <c r="AK110" s="62"/>
      <c r="AL110" s="48"/>
      <c r="AM110" s="48"/>
      <c r="AN110" s="48"/>
      <c r="AO110" s="8"/>
      <c r="AP110" s="8"/>
      <c r="AQ110" s="8"/>
      <c r="AR110" s="62"/>
      <c r="AS110" s="48"/>
      <c r="AT110" s="48"/>
      <c r="AU110" s="48"/>
      <c r="AV110" s="8"/>
      <c r="AW110" s="8"/>
      <c r="AX110" s="8"/>
      <c r="AY110" s="62"/>
      <c r="AZ110" s="48"/>
      <c r="BA110" s="48"/>
      <c r="BB110" s="48"/>
      <c r="BC110" s="8"/>
      <c r="BD110" s="8"/>
      <c r="BE110" s="8"/>
      <c r="BF110" s="62"/>
      <c r="BG110" s="48"/>
      <c r="BH110" s="48"/>
      <c r="BI110" s="48"/>
      <c r="BJ110" s="8"/>
      <c r="BK110" s="8"/>
      <c r="BL110" s="8"/>
      <c r="BM110" s="62"/>
      <c r="BN110" s="48"/>
      <c r="BO110" s="48"/>
      <c r="BP110" s="48"/>
      <c r="BQ110" s="8"/>
      <c r="BR110" s="8"/>
      <c r="BS110" s="8"/>
      <c r="BT110" s="62"/>
      <c r="BU110" s="48"/>
      <c r="BV110" s="48"/>
      <c r="BW110" s="48"/>
      <c r="BX110" s="8"/>
      <c r="BY110" s="8"/>
      <c r="BZ110" s="8"/>
      <c r="CA110" s="62"/>
      <c r="CB110" s="48"/>
      <c r="CC110" s="48"/>
      <c r="CD110" s="48"/>
      <c r="CE110" s="8"/>
      <c r="CF110" s="8"/>
      <c r="CG110" s="8"/>
      <c r="CH110" s="62"/>
      <c r="CI110" s="48"/>
      <c r="CJ110" s="48"/>
      <c r="CK110" s="4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X110" s="3"/>
    </row>
    <row r="111" spans="1:102" s="2" customFormat="1" ht="12">
      <c r="A111" s="5"/>
      <c r="B111" s="54"/>
      <c r="D111" s="3"/>
      <c r="E111" s="12"/>
      <c r="G111" s="12"/>
      <c r="H111" s="3"/>
      <c r="I111" s="62"/>
      <c r="J111" s="48"/>
      <c r="K111" s="48"/>
      <c r="L111" s="48"/>
      <c r="M111" s="8"/>
      <c r="N111" s="8"/>
      <c r="O111" s="48"/>
      <c r="P111" s="62"/>
      <c r="Q111" s="48"/>
      <c r="R111" s="48"/>
      <c r="S111" s="48"/>
      <c r="T111" s="8"/>
      <c r="U111" s="8"/>
      <c r="V111" s="48"/>
      <c r="W111" s="62"/>
      <c r="X111" s="48"/>
      <c r="Y111" s="48"/>
      <c r="Z111" s="48"/>
      <c r="AA111" s="8"/>
      <c r="AB111" s="8"/>
      <c r="AC111" s="48"/>
      <c r="AD111" s="62"/>
      <c r="AE111" s="48"/>
      <c r="AF111" s="48"/>
      <c r="AG111" s="48"/>
      <c r="AH111" s="8"/>
      <c r="AI111" s="8"/>
      <c r="AJ111" s="48"/>
      <c r="AK111" s="62"/>
      <c r="AL111" s="48"/>
      <c r="AM111" s="48"/>
      <c r="AN111" s="48"/>
      <c r="AO111" s="8"/>
      <c r="AP111" s="8"/>
      <c r="AQ111" s="48"/>
      <c r="AR111" s="62"/>
      <c r="AS111" s="48"/>
      <c r="AT111" s="48"/>
      <c r="AU111" s="48"/>
      <c r="AV111" s="8"/>
      <c r="AW111" s="8"/>
      <c r="AX111" s="48"/>
      <c r="AY111" s="62"/>
      <c r="AZ111" s="48"/>
      <c r="BA111" s="48"/>
      <c r="BB111" s="48"/>
      <c r="BC111" s="8"/>
      <c r="BD111" s="8"/>
      <c r="BE111" s="48"/>
      <c r="BF111" s="62"/>
      <c r="BG111" s="48"/>
      <c r="BH111" s="48"/>
      <c r="BI111" s="48"/>
      <c r="BJ111" s="8"/>
      <c r="BK111" s="8"/>
      <c r="BL111" s="48"/>
      <c r="BM111" s="62"/>
      <c r="BN111" s="48"/>
      <c r="BO111" s="48"/>
      <c r="BP111" s="48"/>
      <c r="BQ111" s="8"/>
      <c r="BR111" s="8"/>
      <c r="BS111" s="48"/>
      <c r="BT111" s="62"/>
      <c r="BU111" s="48"/>
      <c r="BV111" s="48"/>
      <c r="BW111" s="48"/>
      <c r="BX111" s="8"/>
      <c r="BY111" s="8"/>
      <c r="BZ111" s="48"/>
      <c r="CA111" s="62"/>
      <c r="CB111" s="48"/>
      <c r="CC111" s="48"/>
      <c r="CD111" s="48"/>
      <c r="CE111" s="8"/>
      <c r="CF111" s="8"/>
      <c r="CG111" s="48"/>
      <c r="CH111" s="62"/>
      <c r="CI111" s="48"/>
      <c r="CJ111" s="48"/>
      <c r="CK111" s="48"/>
      <c r="CL111" s="8"/>
      <c r="CM111" s="8"/>
      <c r="CN111" s="48"/>
      <c r="CO111" s="8"/>
      <c r="CP111" s="8"/>
      <c r="CQ111" s="8"/>
      <c r="CR111" s="8"/>
      <c r="CS111" s="8"/>
      <c r="CT111" s="8"/>
      <c r="CU111" s="8"/>
      <c r="CV111" s="8"/>
      <c r="CX111" s="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ＴＡＫＵ</dc:creator>
  <cp:keywords/>
  <dc:description/>
  <cp:lastModifiedBy>taku</cp:lastModifiedBy>
  <cp:lastPrinted>2007-09-14T03:42:50Z</cp:lastPrinted>
  <dcterms:created xsi:type="dcterms:W3CDTF">2002-05-21T12:17:20Z</dcterms:created>
  <dcterms:modified xsi:type="dcterms:W3CDTF">2012-02-14T12:21:13Z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