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7235" windowHeight="10305" activeTab="0"/>
  </bookViews>
  <sheets>
    <sheet name="全日本トレイル" sheetId="1" r:id="rId1"/>
  </sheets>
  <definedNames>
    <definedName name="_xlnm.Print_Area" localSheetId="0">'全日本トレイル'!$A$1:$O$32</definedName>
  </definedNames>
  <calcPr fullCalcOnLoad="1"/>
</workbook>
</file>

<file path=xl/sharedStrings.xml><?xml version="1.0" encoding="utf-8"?>
<sst xmlns="http://schemas.openxmlformats.org/spreadsheetml/2006/main" count="57" uniqueCount="52">
  <si>
    <t>氏名</t>
  </si>
  <si>
    <t>年齢</t>
  </si>
  <si>
    <t>成績表</t>
  </si>
  <si>
    <t>交通手段</t>
  </si>
  <si>
    <t>郵便番号</t>
  </si>
  <si>
    <t>住所</t>
  </si>
  <si>
    <t>参加料合計</t>
  </si>
  <si>
    <t>一時登録</t>
  </si>
  <si>
    <t>申込者氏名</t>
  </si>
  <si>
    <t>支払方法</t>
  </si>
  <si>
    <t>郵便振替</t>
  </si>
  <si>
    <t>銀行振込</t>
  </si>
  <si>
    <t>参加費</t>
  </si>
  <si>
    <t>参加費合計</t>
  </si>
  <si>
    <t>クラス参加費</t>
  </si>
  <si>
    <t>一時登録料</t>
  </si>
  <si>
    <t>プログラム料</t>
  </si>
  <si>
    <t>成績表代金</t>
  </si>
  <si>
    <t>↓自動計算します</t>
  </si>
  <si>
    <t>▼ﾌﾟﾙﾀﾞｳﾝ選択項目</t>
  </si>
  <si>
    <t>所属クラブ
（10文字以内）</t>
  </si>
  <si>
    <t>(いずれかの欄に、払込日を入れてください)</t>
  </si>
  <si>
    <t>Saitamaken.Kyokai.Taikai@gmail.com</t>
  </si>
  <si>
    <t>クラス</t>
  </si>
  <si>
    <t>プログラム</t>
  </si>
  <si>
    <t>ふりがな</t>
  </si>
  <si>
    <t>E-mail</t>
  </si>
  <si>
    <t>競技者
登録</t>
  </si>
  <si>
    <t>競技者
登録番号</t>
  </si>
  <si>
    <t>電話</t>
  </si>
  <si>
    <t>入力項目</t>
  </si>
  <si>
    <t>【必須入力項目】</t>
  </si>
  <si>
    <t>【任意入力項目】</t>
  </si>
  <si>
    <t>【入力禁止項目】</t>
  </si>
  <si>
    <t>入力禁止項目</t>
  </si>
  <si>
    <t>※　10名以上の時はExcelシートを2枚にしてください</t>
  </si>
  <si>
    <r>
      <t xml:space="preserve">生年月日
</t>
    </r>
    <r>
      <rPr>
        <sz val="8"/>
        <color indexed="8"/>
        <rFont val="メイリオ"/>
        <family val="3"/>
      </rPr>
      <t>（西暦年/月/日）</t>
    </r>
  </si>
  <si>
    <t>【申込先】</t>
  </si>
  <si>
    <t>会　場</t>
  </si>
  <si>
    <r>
      <t>　</t>
    </r>
    <r>
      <rPr>
        <b/>
        <u val="single"/>
        <sz val="18"/>
        <color indexed="10"/>
        <rFont val="メイリオ"/>
        <family val="3"/>
      </rPr>
      <t>本シート入力上の注意事項</t>
    </r>
  </si>
  <si>
    <t>【参加料内訳】</t>
  </si>
  <si>
    <t>[E] 一般</t>
  </si>
  <si>
    <t>[E] 学生</t>
  </si>
  <si>
    <t>[E] 高校生以下</t>
  </si>
  <si>
    <t>[A] 一般</t>
  </si>
  <si>
    <t>[A] 学生</t>
  </si>
  <si>
    <t>[A] 高校生以下</t>
  </si>
  <si>
    <t>[B] 一般・学生</t>
  </si>
  <si>
    <t>[B] 高校生以下</t>
  </si>
  <si>
    <t>[N] 一般・学生</t>
  </si>
  <si>
    <t>[N] 高校生以下</t>
  </si>
  <si>
    <t>第10回全日本トレイルオリエンテーリング大会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</si>
</sst>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メイリオ"/>
      <family val="3"/>
    </font>
    <font>
      <b/>
      <u val="single"/>
      <sz val="18"/>
      <color indexed="10"/>
      <name val="メイリオ"/>
      <family val="3"/>
    </font>
    <font>
      <u val="single"/>
      <sz val="11"/>
      <color indexed="12"/>
      <name val="ＭＳ Ｐゴシック"/>
      <family val="3"/>
    </font>
    <font>
      <sz val="10"/>
      <color indexed="8"/>
      <name val="メイリオ"/>
      <family val="3"/>
    </font>
    <font>
      <b/>
      <sz val="10"/>
      <color indexed="10"/>
      <name val="メイリオ"/>
      <family val="3"/>
    </font>
    <font>
      <sz val="9"/>
      <color indexed="8"/>
      <name val="メイリオ"/>
      <family val="3"/>
    </font>
    <font>
      <sz val="18"/>
      <color indexed="10"/>
      <name val="メイリオ"/>
      <family val="3"/>
    </font>
    <font>
      <b/>
      <u val="single"/>
      <sz val="18"/>
      <color indexed="8"/>
      <name val="メイリオ"/>
      <family val="3"/>
    </font>
    <font>
      <b/>
      <sz val="10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メイリオ"/>
      <family val="3"/>
    </font>
    <font>
      <b/>
      <sz val="10"/>
      <color rgb="FFFF0000"/>
      <name val="メイリオ"/>
      <family val="3"/>
    </font>
    <font>
      <sz val="9"/>
      <color theme="1"/>
      <name val="メイリオ"/>
      <family val="3"/>
    </font>
    <font>
      <sz val="18"/>
      <color rgb="FFFF0000"/>
      <name val="メイリオ"/>
      <family val="3"/>
    </font>
    <font>
      <b/>
      <u val="single"/>
      <sz val="18"/>
      <color theme="1"/>
      <name val="メイリオ"/>
      <family val="3"/>
    </font>
    <font>
      <b/>
      <sz val="10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rgb="FFFF000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/>
      <right style="double">
        <color rgb="FFFF0000"/>
      </right>
      <top style="double">
        <color rgb="FFFF0000"/>
      </top>
      <bottom/>
    </border>
    <border>
      <left style="double">
        <color rgb="FFFF0000"/>
      </left>
      <right/>
      <top/>
      <bottom/>
    </border>
    <border>
      <left/>
      <right style="double">
        <color rgb="FFFF0000"/>
      </right>
      <top/>
      <bottom/>
    </border>
    <border>
      <left style="double">
        <color rgb="FFFF0000"/>
      </left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33" borderId="10" xfId="0" applyFont="1" applyFill="1" applyBorder="1" applyAlignment="1">
      <alignment vertical="center"/>
    </xf>
    <xf numFmtId="14" fontId="45" fillId="8" borderId="1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13" borderId="10" xfId="0" applyFont="1" applyFill="1" applyBorder="1" applyAlignment="1">
      <alignment vertical="center"/>
    </xf>
    <xf numFmtId="0" fontId="45" fillId="8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1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38" fontId="45" fillId="34" borderId="10" xfId="49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Fill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49" fillId="0" borderId="0" xfId="0" applyFont="1" applyAlignment="1">
      <alignment vertical="center"/>
    </xf>
    <xf numFmtId="38" fontId="45" fillId="0" borderId="0" xfId="49" applyFont="1" applyAlignment="1">
      <alignment vertical="center"/>
    </xf>
    <xf numFmtId="38" fontId="45" fillId="34" borderId="10" xfId="49" applyFont="1" applyFill="1" applyBorder="1" applyAlignment="1">
      <alignment horizontal="center" vertical="center"/>
    </xf>
    <xf numFmtId="38" fontId="45" fillId="34" borderId="0" xfId="49" applyFont="1" applyFill="1" applyAlignment="1">
      <alignment vertical="center"/>
    </xf>
    <xf numFmtId="38" fontId="45" fillId="33" borderId="10" xfId="49" applyFont="1" applyFill="1" applyBorder="1" applyAlignment="1">
      <alignment vertical="center"/>
    </xf>
    <xf numFmtId="38" fontId="45" fillId="0" borderId="0" xfId="49" applyFont="1" applyFill="1" applyAlignment="1">
      <alignment horizontal="center" vertical="center"/>
    </xf>
    <xf numFmtId="38" fontId="45" fillId="0" borderId="0" xfId="49" applyFont="1" applyAlignment="1">
      <alignment/>
    </xf>
    <xf numFmtId="38" fontId="50" fillId="33" borderId="20" xfId="49" applyFont="1" applyFill="1" applyBorder="1" applyAlignment="1">
      <alignment horizontal="center" vertical="center"/>
    </xf>
    <xf numFmtId="38" fontId="50" fillId="33" borderId="21" xfId="49" applyFont="1" applyFill="1" applyBorder="1" applyAlignment="1">
      <alignment horizontal="center" vertical="center"/>
    </xf>
    <xf numFmtId="0" fontId="32" fillId="0" borderId="10" xfId="43" applyFill="1" applyBorder="1" applyAlignment="1">
      <alignment vertical="center"/>
    </xf>
    <xf numFmtId="0" fontId="45" fillId="8" borderId="19" xfId="0" applyFont="1" applyFill="1" applyBorder="1" applyAlignment="1">
      <alignment horizontal="center" vertical="center"/>
    </xf>
    <xf numFmtId="0" fontId="45" fillId="8" borderId="22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ont>
        <color auto="1"/>
      </font>
      <fill>
        <patternFill patternType="solid">
          <bgColor theme="3" tint="0.5999600291252136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ont>
        <color auto="1"/>
      </font>
      <fill>
        <patternFill patternType="solid">
          <bgColor theme="3" tint="0.5999600291252136"/>
        </patternFill>
      </fill>
    </dxf>
    <dxf>
      <font>
        <color auto="1"/>
      </font>
      <fill>
        <patternFill patternType="solid"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5.57421875" style="1" customWidth="1"/>
    <col min="3" max="4" width="20.57421875" style="1" customWidth="1"/>
    <col min="5" max="5" width="10.57421875" style="2" customWidth="1"/>
    <col min="6" max="6" width="4.7109375" style="2" bestFit="1" customWidth="1"/>
    <col min="7" max="7" width="7.57421875" style="2" customWidth="1"/>
    <col min="8" max="8" width="12.57421875" style="1" customWidth="1"/>
    <col min="9" max="12" width="10.57421875" style="1" customWidth="1"/>
    <col min="13" max="13" width="50.57421875" style="1" customWidth="1"/>
    <col min="14" max="14" width="15.57421875" style="1" customWidth="1"/>
    <col min="15" max="15" width="30.57421875" style="1" customWidth="1"/>
    <col min="16" max="20" width="12.57421875" style="31" customWidth="1"/>
    <col min="21" max="21" width="13.140625" style="35" hidden="1" customWidth="1"/>
    <col min="22" max="22" width="9.00390625" style="35" hidden="1" customWidth="1"/>
    <col min="23" max="16384" width="9.00390625" style="1" customWidth="1"/>
  </cols>
  <sheetData>
    <row r="1" spans="1:9" ht="49.5" customHeight="1">
      <c r="A1" s="30" t="s">
        <v>51</v>
      </c>
      <c r="D1" s="2"/>
      <c r="G1" s="1"/>
      <c r="H1" s="3" t="s">
        <v>37</v>
      </c>
      <c r="I1" s="4" t="s">
        <v>22</v>
      </c>
    </row>
    <row r="2" spans="4:7" ht="24.75" customHeight="1" thickBot="1">
      <c r="D2" s="2"/>
      <c r="G2" s="1"/>
    </row>
    <row r="3" spans="2:10" ht="24.75" customHeight="1" thickBot="1">
      <c r="B3" s="28" t="s">
        <v>8</v>
      </c>
      <c r="C3" s="40"/>
      <c r="D3" s="41"/>
      <c r="E3" s="1"/>
      <c r="F3" s="1"/>
      <c r="G3" s="1"/>
      <c r="H3" s="37" t="s">
        <v>6</v>
      </c>
      <c r="I3" s="38">
        <f>P21</f>
        <v>0</v>
      </c>
      <c r="J3" s="31"/>
    </row>
    <row r="4" spans="5:10" ht="24.75" customHeight="1">
      <c r="E4" s="1"/>
      <c r="F4" s="1"/>
      <c r="G4" s="1"/>
      <c r="H4" s="36" t="s">
        <v>40</v>
      </c>
      <c r="I4" s="31"/>
      <c r="J4" s="31"/>
    </row>
    <row r="5" spans="2:11" ht="24.75" customHeight="1">
      <c r="B5" s="42" t="s">
        <v>9</v>
      </c>
      <c r="C5" s="8" t="s">
        <v>10</v>
      </c>
      <c r="D5" s="6"/>
      <c r="E5" s="1"/>
      <c r="F5" s="1"/>
      <c r="G5" s="1"/>
      <c r="H5" s="34" t="s">
        <v>14</v>
      </c>
      <c r="I5" s="34">
        <f>Q21</f>
        <v>0</v>
      </c>
      <c r="J5" s="34" t="s">
        <v>24</v>
      </c>
      <c r="K5" s="34">
        <f>S21</f>
        <v>0</v>
      </c>
    </row>
    <row r="6" spans="2:11" ht="24.75" customHeight="1">
      <c r="B6" s="43"/>
      <c r="C6" s="8" t="s">
        <v>11</v>
      </c>
      <c r="D6" s="6"/>
      <c r="E6" s="1"/>
      <c r="F6" s="1"/>
      <c r="G6" s="1"/>
      <c r="H6" s="34" t="s">
        <v>7</v>
      </c>
      <c r="I6" s="34">
        <f>R21</f>
        <v>0</v>
      </c>
      <c r="J6" s="34" t="s">
        <v>2</v>
      </c>
      <c r="K6" s="34">
        <f>T21</f>
        <v>0</v>
      </c>
    </row>
    <row r="7" spans="2:7" ht="24.75" customHeight="1">
      <c r="B7" s="44"/>
      <c r="C7" s="8" t="s">
        <v>38</v>
      </c>
      <c r="D7" s="6"/>
      <c r="E7" s="1"/>
      <c r="F7" s="1"/>
      <c r="G7" s="1"/>
    </row>
    <row r="8" spans="3:7" ht="24.75" customHeight="1">
      <c r="C8" s="7" t="s">
        <v>21</v>
      </c>
      <c r="E8" s="1"/>
      <c r="F8" s="1"/>
      <c r="G8" s="1"/>
    </row>
    <row r="9" ht="24.75" customHeight="1">
      <c r="P9" s="31" t="s">
        <v>18</v>
      </c>
    </row>
    <row r="10" spans="1:22" s="2" customFormat="1" ht="49.5" customHeight="1">
      <c r="A10" s="8" t="s">
        <v>23</v>
      </c>
      <c r="B10" s="8" t="s">
        <v>0</v>
      </c>
      <c r="C10" s="8" t="s">
        <v>25</v>
      </c>
      <c r="D10" s="9" t="s">
        <v>20</v>
      </c>
      <c r="E10" s="9" t="s">
        <v>36</v>
      </c>
      <c r="F10" s="8" t="s">
        <v>1</v>
      </c>
      <c r="G10" s="9" t="s">
        <v>27</v>
      </c>
      <c r="H10" s="9" t="s">
        <v>28</v>
      </c>
      <c r="I10" s="10" t="s">
        <v>24</v>
      </c>
      <c r="J10" s="10" t="s">
        <v>2</v>
      </c>
      <c r="K10" s="10" t="s">
        <v>3</v>
      </c>
      <c r="L10" s="8" t="s">
        <v>4</v>
      </c>
      <c r="M10" s="8" t="s">
        <v>5</v>
      </c>
      <c r="N10" s="8" t="s">
        <v>29</v>
      </c>
      <c r="O10" s="8" t="s">
        <v>26</v>
      </c>
      <c r="P10" s="32" t="s">
        <v>13</v>
      </c>
      <c r="Q10" s="32" t="s">
        <v>14</v>
      </c>
      <c r="R10" s="32" t="s">
        <v>15</v>
      </c>
      <c r="S10" s="32" t="s">
        <v>16</v>
      </c>
      <c r="T10" s="32" t="s">
        <v>17</v>
      </c>
      <c r="U10" s="35"/>
      <c r="V10" s="35"/>
    </row>
    <row r="11" spans="1:20" ht="24.75" customHeight="1">
      <c r="A11" s="11"/>
      <c r="B11" s="12"/>
      <c r="C11" s="12"/>
      <c r="D11" s="13"/>
      <c r="E11" s="6"/>
      <c r="F11" s="14">
        <f>IF(E11="","",IF(MONTH(E11)&lt;=3,2015-YEAR(E11),2014-YEAR(E11)))</f>
      </c>
      <c r="G11" s="15"/>
      <c r="H11" s="14"/>
      <c r="I11" s="15"/>
      <c r="J11" s="15"/>
      <c r="K11" s="15"/>
      <c r="L11" s="16"/>
      <c r="M11" s="12"/>
      <c r="N11" s="12"/>
      <c r="O11" s="39"/>
      <c r="P11" s="17">
        <f aca="true" t="shared" si="0" ref="P11:P20">SUM(Q11:T11)</f>
        <v>0</v>
      </c>
      <c r="Q11" s="17">
        <f>IF(A11="","",VLOOKUP(A11,$U$40:$V$73,2,FALSE))</f>
      </c>
      <c r="R11" s="17">
        <f>IF(G11="","",IF(ISERROR(VLOOKUP(A11,$U$46:$U$49,1,FALSE)),IF(ISERROR(VLOOKUP(A11,$U$43:$U$45,1,FALSE)),IF(G11="一時登録",500,0),IF(G11="一時登録","出場不可",0)),0))</f>
      </c>
      <c r="S11" s="17">
        <f>IF(I11="","",IF(I11="申込",300,0))</f>
      </c>
      <c r="T11" s="17">
        <f>IF(J11="","",IF(J11="申込",300,0))</f>
      </c>
    </row>
    <row r="12" spans="1:20" ht="24.75" customHeight="1">
      <c r="A12" s="11"/>
      <c r="B12" s="12"/>
      <c r="C12" s="12"/>
      <c r="D12" s="13"/>
      <c r="E12" s="6"/>
      <c r="F12" s="14">
        <f aca="true" t="shared" si="1" ref="F12:F20">IF(E12="","",IF(MONTH(E12)&lt;=3,2015-YEAR(E12),2014-YEAR(E12)))</f>
      </c>
      <c r="G12" s="15"/>
      <c r="H12" s="14"/>
      <c r="I12" s="15"/>
      <c r="J12" s="15"/>
      <c r="K12" s="15"/>
      <c r="L12" s="16"/>
      <c r="M12" s="12"/>
      <c r="N12" s="12"/>
      <c r="O12" s="39"/>
      <c r="P12" s="17">
        <f t="shared" si="0"/>
        <v>0</v>
      </c>
      <c r="Q12" s="17">
        <f aca="true" t="shared" si="2" ref="Q12:Q20">IF(A12="","",VLOOKUP(A12,$U$40:$V$73,2,FALSE))</f>
      </c>
      <c r="R12" s="17">
        <f>IF(G12="","",IF(ISERROR(VLOOKUP(A12,$U$46:$U$49,1,FALSE)),IF(ISERROR(VLOOKUP(A12,$U$40:$U$42,1,FALSE)),IF(G12="一時登録",500,0),IF(G12="一時登録","出場不可",0)),0))</f>
      </c>
      <c r="S12" s="17">
        <f aca="true" t="shared" si="3" ref="S12:S20">IF(I12="","",IF(I12="申込",300,0))</f>
      </c>
      <c r="T12" s="17">
        <f aca="true" t="shared" si="4" ref="T12:T20">IF(J12="","",IF(J12="申込",300,0))</f>
      </c>
    </row>
    <row r="13" spans="1:20" ht="24.75" customHeight="1">
      <c r="A13" s="11"/>
      <c r="B13" s="12"/>
      <c r="C13" s="12"/>
      <c r="D13" s="13"/>
      <c r="E13" s="6"/>
      <c r="F13" s="14">
        <f t="shared" si="1"/>
      </c>
      <c r="G13" s="15"/>
      <c r="H13" s="14"/>
      <c r="I13" s="15"/>
      <c r="J13" s="15"/>
      <c r="K13" s="15"/>
      <c r="L13" s="16"/>
      <c r="M13" s="12"/>
      <c r="N13" s="12"/>
      <c r="O13" s="39"/>
      <c r="P13" s="17">
        <f t="shared" si="0"/>
        <v>0</v>
      </c>
      <c r="Q13" s="17">
        <f t="shared" si="2"/>
      </c>
      <c r="R13" s="17">
        <f aca="true" t="shared" si="5" ref="R13:R20">IF(G13="","",IF(ISERROR(VLOOKUP(A13,$U$46:$U$49,1,FALSE)),IF(ISERROR(VLOOKUP(A13,$U$43:$U$45,1,FALSE)),IF(G13="一時登録",500,0),IF(G13="一時登録","出場不可",0)),0))</f>
      </c>
      <c r="S13" s="17">
        <f t="shared" si="3"/>
      </c>
      <c r="T13" s="17">
        <f t="shared" si="4"/>
      </c>
    </row>
    <row r="14" spans="1:20" ht="24.75" customHeight="1">
      <c r="A14" s="11"/>
      <c r="B14" s="12"/>
      <c r="C14" s="12"/>
      <c r="D14" s="13"/>
      <c r="E14" s="6"/>
      <c r="F14" s="14">
        <f t="shared" si="1"/>
      </c>
      <c r="G14" s="15"/>
      <c r="H14" s="14"/>
      <c r="I14" s="15"/>
      <c r="J14" s="15"/>
      <c r="K14" s="15"/>
      <c r="L14" s="16"/>
      <c r="M14" s="12"/>
      <c r="N14" s="12"/>
      <c r="O14" s="39"/>
      <c r="P14" s="17">
        <f t="shared" si="0"/>
        <v>0</v>
      </c>
      <c r="Q14" s="17">
        <f t="shared" si="2"/>
      </c>
      <c r="R14" s="17">
        <f t="shared" si="5"/>
      </c>
      <c r="S14" s="17">
        <f t="shared" si="3"/>
      </c>
      <c r="T14" s="17">
        <f t="shared" si="4"/>
      </c>
    </row>
    <row r="15" spans="1:20" ht="24.75" customHeight="1">
      <c r="A15" s="11"/>
      <c r="B15" s="12"/>
      <c r="C15" s="12"/>
      <c r="D15" s="13"/>
      <c r="E15" s="6"/>
      <c r="F15" s="14">
        <f t="shared" si="1"/>
      </c>
      <c r="G15" s="15"/>
      <c r="H15" s="14"/>
      <c r="I15" s="15"/>
      <c r="J15" s="15"/>
      <c r="K15" s="15"/>
      <c r="L15" s="16"/>
      <c r="M15" s="12"/>
      <c r="N15" s="12"/>
      <c r="O15" s="39"/>
      <c r="P15" s="17">
        <f t="shared" si="0"/>
        <v>0</v>
      </c>
      <c r="Q15" s="17">
        <f t="shared" si="2"/>
      </c>
      <c r="R15" s="17">
        <f t="shared" si="5"/>
      </c>
      <c r="S15" s="17">
        <f t="shared" si="3"/>
      </c>
      <c r="T15" s="17">
        <f t="shared" si="4"/>
      </c>
    </row>
    <row r="16" spans="1:20" ht="24.75" customHeight="1">
      <c r="A16" s="11"/>
      <c r="B16" s="12"/>
      <c r="C16" s="12"/>
      <c r="D16" s="13"/>
      <c r="E16" s="6"/>
      <c r="F16" s="14">
        <f t="shared" si="1"/>
      </c>
      <c r="G16" s="15"/>
      <c r="H16" s="14"/>
      <c r="I16" s="15"/>
      <c r="J16" s="15"/>
      <c r="K16" s="15"/>
      <c r="L16" s="16"/>
      <c r="M16" s="12"/>
      <c r="N16" s="12"/>
      <c r="O16" s="39"/>
      <c r="P16" s="17">
        <f t="shared" si="0"/>
        <v>0</v>
      </c>
      <c r="Q16" s="17">
        <f t="shared" si="2"/>
      </c>
      <c r="R16" s="17">
        <f t="shared" si="5"/>
      </c>
      <c r="S16" s="17">
        <f t="shared" si="3"/>
      </c>
      <c r="T16" s="17">
        <f t="shared" si="4"/>
      </c>
    </row>
    <row r="17" spans="1:20" ht="24.75" customHeight="1">
      <c r="A17" s="11"/>
      <c r="B17" s="12"/>
      <c r="C17" s="12"/>
      <c r="D17" s="13"/>
      <c r="E17" s="6"/>
      <c r="F17" s="14">
        <f t="shared" si="1"/>
      </c>
      <c r="G17" s="15"/>
      <c r="H17" s="14"/>
      <c r="I17" s="15"/>
      <c r="J17" s="15"/>
      <c r="K17" s="15"/>
      <c r="L17" s="16"/>
      <c r="M17" s="12"/>
      <c r="N17" s="12"/>
      <c r="O17" s="13"/>
      <c r="P17" s="17">
        <f t="shared" si="0"/>
        <v>0</v>
      </c>
      <c r="Q17" s="17">
        <f t="shared" si="2"/>
      </c>
      <c r="R17" s="17">
        <f t="shared" si="5"/>
      </c>
      <c r="S17" s="17">
        <f t="shared" si="3"/>
      </c>
      <c r="T17" s="17">
        <f t="shared" si="4"/>
      </c>
    </row>
    <row r="18" spans="1:20" ht="24.75" customHeight="1">
      <c r="A18" s="11"/>
      <c r="B18" s="12"/>
      <c r="C18" s="12"/>
      <c r="D18" s="13"/>
      <c r="E18" s="6"/>
      <c r="F18" s="14">
        <f t="shared" si="1"/>
      </c>
      <c r="G18" s="15"/>
      <c r="H18" s="14"/>
      <c r="I18" s="15"/>
      <c r="J18" s="15"/>
      <c r="K18" s="15"/>
      <c r="L18" s="16"/>
      <c r="M18" s="12"/>
      <c r="N18" s="12"/>
      <c r="O18" s="13"/>
      <c r="P18" s="17">
        <f t="shared" si="0"/>
        <v>0</v>
      </c>
      <c r="Q18" s="17">
        <f t="shared" si="2"/>
      </c>
      <c r="R18" s="17">
        <f t="shared" si="5"/>
      </c>
      <c r="S18" s="17">
        <f t="shared" si="3"/>
      </c>
      <c r="T18" s="17">
        <f t="shared" si="4"/>
      </c>
    </row>
    <row r="19" spans="1:20" ht="24.75" customHeight="1">
      <c r="A19" s="11"/>
      <c r="B19" s="12"/>
      <c r="C19" s="12"/>
      <c r="D19" s="13"/>
      <c r="E19" s="6"/>
      <c r="F19" s="14">
        <f t="shared" si="1"/>
      </c>
      <c r="G19" s="15"/>
      <c r="H19" s="14"/>
      <c r="I19" s="15"/>
      <c r="J19" s="15"/>
      <c r="K19" s="15"/>
      <c r="L19" s="16"/>
      <c r="M19" s="12"/>
      <c r="N19" s="12"/>
      <c r="O19" s="13"/>
      <c r="P19" s="17">
        <f t="shared" si="0"/>
        <v>0</v>
      </c>
      <c r="Q19" s="17">
        <f t="shared" si="2"/>
      </c>
      <c r="R19" s="17">
        <f t="shared" si="5"/>
      </c>
      <c r="S19" s="17">
        <f t="shared" si="3"/>
      </c>
      <c r="T19" s="17">
        <f t="shared" si="4"/>
      </c>
    </row>
    <row r="20" spans="1:20" ht="24.75" customHeight="1">
      <c r="A20" s="11"/>
      <c r="B20" s="12"/>
      <c r="C20" s="12"/>
      <c r="D20" s="13"/>
      <c r="E20" s="6"/>
      <c r="F20" s="14">
        <f t="shared" si="1"/>
      </c>
      <c r="G20" s="15"/>
      <c r="H20" s="14"/>
      <c r="I20" s="15"/>
      <c r="J20" s="15"/>
      <c r="K20" s="15"/>
      <c r="L20" s="16"/>
      <c r="M20" s="12"/>
      <c r="N20" s="12"/>
      <c r="O20" s="13"/>
      <c r="P20" s="17">
        <f t="shared" si="0"/>
        <v>0</v>
      </c>
      <c r="Q20" s="17">
        <f t="shared" si="2"/>
      </c>
      <c r="R20" s="17">
        <f t="shared" si="5"/>
      </c>
      <c r="S20" s="17">
        <f t="shared" si="3"/>
      </c>
      <c r="T20" s="17">
        <f t="shared" si="4"/>
      </c>
    </row>
    <row r="21" spans="1:20" ht="24.75" customHeight="1">
      <c r="A21" s="1" t="s">
        <v>35</v>
      </c>
      <c r="P21" s="33">
        <f>SUM(P11:P20)</f>
        <v>0</v>
      </c>
      <c r="Q21" s="33">
        <f>SUM(Q11:Q20)</f>
        <v>0</v>
      </c>
      <c r="R21" s="33">
        <f>SUM(R11:R20)</f>
        <v>0</v>
      </c>
      <c r="S21" s="33">
        <f>SUM(S11:S20)</f>
        <v>0</v>
      </c>
      <c r="T21" s="33">
        <f>SUM(T11:T20)</f>
        <v>0</v>
      </c>
    </row>
    <row r="22" ht="24.75" customHeight="1" thickBot="1"/>
    <row r="23" spans="1:4" ht="9.75" customHeight="1" thickTop="1">
      <c r="A23" s="18"/>
      <c r="B23" s="19"/>
      <c r="C23" s="19"/>
      <c r="D23" s="20"/>
    </row>
    <row r="24" spans="1:4" ht="28.5">
      <c r="A24" s="29" t="s">
        <v>39</v>
      </c>
      <c r="B24" s="22"/>
      <c r="C24" s="22"/>
      <c r="D24" s="23"/>
    </row>
    <row r="25" spans="1:4" ht="19.5" customHeight="1">
      <c r="A25" s="21"/>
      <c r="B25" s="22" t="s">
        <v>31</v>
      </c>
      <c r="C25" s="22"/>
      <c r="D25" s="23"/>
    </row>
    <row r="26" spans="1:4" ht="19.5" customHeight="1">
      <c r="A26" s="21"/>
      <c r="B26" s="22"/>
      <c r="C26" s="11"/>
      <c r="D26" s="23" t="s">
        <v>19</v>
      </c>
    </row>
    <row r="27" spans="1:4" ht="19.5" customHeight="1">
      <c r="A27" s="21"/>
      <c r="B27" s="22"/>
      <c r="C27" s="12"/>
      <c r="D27" s="23" t="s">
        <v>30</v>
      </c>
    </row>
    <row r="28" spans="1:4" ht="19.5" customHeight="1">
      <c r="A28" s="21"/>
      <c r="B28" s="22" t="s">
        <v>32</v>
      </c>
      <c r="C28" s="22"/>
      <c r="D28" s="23"/>
    </row>
    <row r="29" spans="1:4" ht="19.5" customHeight="1">
      <c r="A29" s="21"/>
      <c r="B29" s="22"/>
      <c r="C29" s="24"/>
      <c r="D29" s="23" t="s">
        <v>30</v>
      </c>
    </row>
    <row r="30" spans="1:4" ht="19.5" customHeight="1">
      <c r="A30" s="21"/>
      <c r="B30" s="22" t="s">
        <v>33</v>
      </c>
      <c r="C30" s="22"/>
      <c r="D30" s="23"/>
    </row>
    <row r="31" spans="1:4" ht="19.5" customHeight="1">
      <c r="A31" s="21"/>
      <c r="B31" s="22"/>
      <c r="C31" s="5"/>
      <c r="D31" s="23" t="s">
        <v>34</v>
      </c>
    </row>
    <row r="32" spans="1:4" ht="9.75" customHeight="1" thickBot="1">
      <c r="A32" s="25"/>
      <c r="B32" s="26"/>
      <c r="C32" s="26"/>
      <c r="D32" s="27"/>
    </row>
    <row r="33" ht="17.25" thickTop="1"/>
    <row r="39" spans="21:22" ht="16.5">
      <c r="U39" s="35" t="s">
        <v>12</v>
      </c>
      <c r="V39" s="35" t="s">
        <v>12</v>
      </c>
    </row>
    <row r="40" spans="21:22" ht="16.5">
      <c r="U40" s="35" t="s">
        <v>41</v>
      </c>
      <c r="V40" s="35">
        <v>3000</v>
      </c>
    </row>
    <row r="41" spans="21:22" ht="16.5">
      <c r="U41" s="35" t="s">
        <v>42</v>
      </c>
      <c r="V41" s="35">
        <v>2500</v>
      </c>
    </row>
    <row r="42" spans="21:22" ht="16.5">
      <c r="U42" s="35" t="s">
        <v>43</v>
      </c>
      <c r="V42" s="35">
        <v>2000</v>
      </c>
    </row>
    <row r="43" spans="21:22" ht="16.5">
      <c r="U43" s="35" t="s">
        <v>44</v>
      </c>
      <c r="V43" s="35">
        <v>2500</v>
      </c>
    </row>
    <row r="44" spans="21:22" ht="16.5">
      <c r="U44" s="35" t="s">
        <v>45</v>
      </c>
      <c r="V44" s="35">
        <v>2000</v>
      </c>
    </row>
    <row r="45" spans="21:22" ht="16.5">
      <c r="U45" s="35" t="s">
        <v>46</v>
      </c>
      <c r="V45" s="35">
        <v>1500</v>
      </c>
    </row>
    <row r="46" spans="21:22" ht="16.5">
      <c r="U46" s="35" t="s">
        <v>47</v>
      </c>
      <c r="V46" s="35">
        <v>1000</v>
      </c>
    </row>
    <row r="47" spans="21:22" ht="16.5">
      <c r="U47" s="35" t="s">
        <v>48</v>
      </c>
      <c r="V47" s="35">
        <v>800</v>
      </c>
    </row>
    <row r="48" spans="21:22" ht="16.5">
      <c r="U48" s="35" t="s">
        <v>49</v>
      </c>
      <c r="V48" s="35">
        <v>1000</v>
      </c>
    </row>
    <row r="49" spans="21:22" ht="16.5">
      <c r="U49" s="35" t="s">
        <v>50</v>
      </c>
      <c r="V49" s="35">
        <v>800</v>
      </c>
    </row>
  </sheetData>
  <sheetProtection/>
  <mergeCells count="2">
    <mergeCell ref="C3:D3"/>
    <mergeCell ref="B5:B7"/>
  </mergeCells>
  <conditionalFormatting sqref="H11:H20">
    <cfRule type="expression" priority="6" dxfId="5">
      <formula>G11="登録有り"</formula>
    </cfRule>
  </conditionalFormatting>
  <conditionalFormatting sqref="D5">
    <cfRule type="expression" priority="4" dxfId="1">
      <formula>OR(D6&lt;&gt;"",D7&lt;&gt;"")</formula>
    </cfRule>
  </conditionalFormatting>
  <conditionalFormatting sqref="D6">
    <cfRule type="expression" priority="3" dxfId="1">
      <formula>OR(D5&lt;&gt;"",D7&lt;&gt;"")</formula>
    </cfRule>
  </conditionalFormatting>
  <conditionalFormatting sqref="D7">
    <cfRule type="expression" priority="2" dxfId="1">
      <formula>OR(D5&lt;&gt;"",D6&lt;&gt;"")</formula>
    </cfRule>
  </conditionalFormatting>
  <dataValidations count="6">
    <dataValidation type="custom" showInputMessage="1" showErrorMessage="1" sqref="H11:H20">
      <formula1>G11="登録有り"</formula1>
    </dataValidation>
    <dataValidation type="list" allowBlank="1" showInputMessage="1" showErrorMessage="1" promptTitle="会場までの交通手段" sqref="K11:K21">
      <formula1>"自家用車,相乗り,公共機関"</formula1>
    </dataValidation>
    <dataValidation type="list" allowBlank="1" showInputMessage="1" showErrorMessage="1" sqref="I11:J21">
      <formula1>"申込,不要"</formula1>
    </dataValidation>
    <dataValidation type="list" allowBlank="1" showInputMessage="1" showErrorMessage="1" promptTitle="クラス" prompt="参加クラスを選択してください" sqref="A11:A20">
      <formula1>$U$40:$U$49</formula1>
    </dataValidation>
    <dataValidation type="list" allowBlank="1" showInputMessage="1" showErrorMessage="1" promptTitle="登録の有無" sqref="G11:G21">
      <formula1>"登録有り,一時登録"</formula1>
    </dataValidation>
    <dataValidation type="textLength" allowBlank="1" showInputMessage="1" showErrorMessage="1" sqref="D11:D20">
      <formula1>0</formula1>
      <formula2>10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Toshi</cp:lastModifiedBy>
  <cp:lastPrinted>2014-09-09T15:42:48Z</cp:lastPrinted>
  <dcterms:created xsi:type="dcterms:W3CDTF">2014-06-16T07:26:09Z</dcterms:created>
  <dcterms:modified xsi:type="dcterms:W3CDTF">2014-09-18T15:56:38Z</dcterms:modified>
  <cp:category/>
  <cp:version/>
  <cp:contentType/>
  <cp:contentStatus/>
</cp:coreProperties>
</file>