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30" windowWidth="19395" windowHeight="72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<sst xmlns="http://schemas.openxmlformats.org/spreadsheetml/2006/main" count="55" uniqueCount="46">
  <si>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項目</t>
  </si>
  <si>
    <t>氏　名</t>
  </si>
  <si>
    <t>ふりがな</t>
  </si>
  <si>
    <t>所　属</t>
  </si>
  <si>
    <t>性別</t>
  </si>
  <si>
    <t>生年月日</t>
  </si>
  <si>
    <t>年齢</t>
  </si>
  <si>
    <t>競技者
登録番号</t>
  </si>
  <si>
    <t>一般/
学生</t>
  </si>
  <si>
    <t>郵便番号</t>
  </si>
  <si>
    <t>住　所</t>
  </si>
  <si>
    <t>電　話</t>
  </si>
  <si>
    <t>電子メール</t>
  </si>
  <si>
    <t>クラス</t>
  </si>
  <si>
    <t>SIカード番号</t>
  </si>
  <si>
    <t>プログラム
郵送</t>
  </si>
  <si>
    <t>備　　考</t>
  </si>
  <si>
    <t>参加費</t>
  </si>
  <si>
    <t>書式</t>
  </si>
  <si>
    <t>全角</t>
  </si>
  <si>
    <t>ひらがな</t>
  </si>
  <si>
    <t>全角8文字以内
英数字16字以内</t>
  </si>
  <si>
    <t>選択</t>
  </si>
  <si>
    <t>西暦
(yyyy/mm/dd)</t>
  </si>
  <si>
    <t>自動</t>
  </si>
  <si>
    <t>xxx-xx-xxx</t>
  </si>
  <si>
    <t>半角数字</t>
  </si>
  <si>
    <t>半角数字</t>
  </si>
  <si>
    <t>半角英数字</t>
  </si>
  <si>
    <t>全角（50文字）</t>
  </si>
  <si>
    <t>マイSIカード</t>
  </si>
  <si>
    <t>マイEカード</t>
  </si>
  <si>
    <t>Eカード番号</t>
  </si>
  <si>
    <t>以下の項目に書式にそってご記入ください。選択項目は▼をクリックして表示される項目から選択ください。</t>
  </si>
  <si>
    <t>参加費は、自動計算されます。</t>
  </si>
  <si>
    <t>申込先　パークOツアーIN関西事務局　楠見耕介　kusumi●msf.biglobe.ne.jp　●→アットマーク</t>
  </si>
  <si>
    <t>合計金額：</t>
  </si>
  <si>
    <t>円</t>
  </si>
  <si>
    <t>緊急連絡先（続柄）</t>
  </si>
  <si>
    <t>半角/全角</t>
  </si>
  <si>
    <t>緊急時の連絡先は、本人以外の家族などをご記入ください。</t>
  </si>
  <si>
    <t>参加申し込み書の情報は、パークOツアーin関西運営ため使用し、ツアー戦の各大会主管者に伝えられます。</t>
  </si>
  <si>
    <t>申し込み締め切り　5月22日（月）送信</t>
  </si>
  <si>
    <t>パークOツアーin関西2023　年間申込フォーム</t>
  </si>
  <si>
    <t>SI・Eカードのレンタル料は含まれません。マイカードを使用する場合ナンバーをご記入ください。</t>
  </si>
  <si>
    <t>電子カードレンタル料、公認大会の場合の会員（都道府県協会）支援寄付、プログラム郵送料は、大会当日お支払いください。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</si>
</sst>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33CC"/>
      <name val="ＭＳ Ｐゴシック"/>
      <family val="3"/>
    </font>
    <font>
      <sz val="16"/>
      <color theme="1"/>
      <name val="Calibri"/>
      <family val="3"/>
    </font>
    <font>
      <b/>
      <sz val="14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9" fillId="33" borderId="10" xfId="0" applyFont="1" applyFill="1" applyBorder="1" applyAlignment="1" applyProtection="1">
      <alignment vertical="center" wrapText="1"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0" xfId="0" applyFont="1" applyFill="1" applyBorder="1" applyAlignment="1" applyProtection="1">
      <alignment horizontal="center" vertical="center" wrapText="1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 wrapText="1"/>
      <protection/>
    </xf>
    <xf numFmtId="42" fontId="39" fillId="33" borderId="10" xfId="0" applyNumberFormat="1" applyFont="1" applyFill="1" applyBorder="1" applyAlignment="1" applyProtection="1">
      <alignment horizontal="center" vertical="center"/>
      <protection/>
    </xf>
    <xf numFmtId="0" fontId="39" fillId="28" borderId="13" xfId="0" applyFont="1" applyFill="1" applyBorder="1" applyAlignment="1" applyProtection="1">
      <alignment horizontal="center" vertical="center"/>
      <protection/>
    </xf>
    <xf numFmtId="0" fontId="39" fillId="28" borderId="13" xfId="0" applyFont="1" applyFill="1" applyBorder="1" applyAlignment="1" applyProtection="1">
      <alignment horizontal="center" vertical="center" wrapText="1"/>
      <protection/>
    </xf>
    <xf numFmtId="0" fontId="39" fillId="34" borderId="13" xfId="0" applyFont="1" applyFill="1" applyBorder="1" applyAlignment="1" applyProtection="1">
      <alignment horizontal="center" vertical="center"/>
      <protection/>
    </xf>
    <xf numFmtId="0" fontId="39" fillId="35" borderId="13" xfId="0" applyFont="1" applyFill="1" applyBorder="1" applyAlignment="1" applyProtection="1">
      <alignment horizontal="center" vertical="center"/>
      <protection/>
    </xf>
    <xf numFmtId="0" fontId="39" fillId="34" borderId="1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18" sqref="J18:J19"/>
    </sheetView>
  </sheetViews>
  <sheetFormatPr defaultColWidth="9.140625" defaultRowHeight="15"/>
  <cols>
    <col min="2" max="2" width="13.7109375" style="0" customWidth="1"/>
    <col min="3" max="3" width="13.421875" style="0" customWidth="1"/>
    <col min="4" max="4" width="14.28125" style="0" customWidth="1"/>
    <col min="5" max="5" width="6.57421875" style="0" customWidth="1"/>
    <col min="6" max="6" width="12.421875" style="0" customWidth="1"/>
    <col min="7" max="7" width="6.421875" style="0" customWidth="1"/>
    <col min="11" max="11" width="38.140625" style="0" customWidth="1"/>
    <col min="12" max="12" width="19.140625" style="0" customWidth="1"/>
    <col min="13" max="13" width="30.421875" style="0" customWidth="1"/>
    <col min="14" max="14" width="7.00390625" style="0" customWidth="1"/>
    <col min="20" max="20" width="32.28125" style="0" customWidth="1"/>
    <col min="21" max="21" width="30.57421875" style="0" customWidth="1"/>
    <col min="22" max="22" width="10.421875" style="0" customWidth="1"/>
  </cols>
  <sheetData>
    <row r="1" ht="18.75">
      <c r="A1" s="13" t="s">
        <v>43</v>
      </c>
    </row>
    <row r="2" ht="13.5">
      <c r="A2" t="s">
        <v>33</v>
      </c>
    </row>
    <row r="3" ht="13.5">
      <c r="A3" t="s">
        <v>34</v>
      </c>
    </row>
    <row r="4" ht="13.5">
      <c r="A4" t="s">
        <v>44</v>
      </c>
    </row>
    <row r="5" ht="13.5">
      <c r="A5" t="s">
        <v>40</v>
      </c>
    </row>
    <row r="6" ht="13.5">
      <c r="A6" t="s">
        <v>41</v>
      </c>
    </row>
    <row r="7" ht="13.5">
      <c r="A7" t="s">
        <v>45</v>
      </c>
    </row>
    <row r="8" spans="1:22" ht="27">
      <c r="A8" s="3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3" t="s">
        <v>7</v>
      </c>
      <c r="I8" s="3" t="s">
        <v>8</v>
      </c>
      <c r="J8" s="2" t="s">
        <v>9</v>
      </c>
      <c r="K8" s="2" t="s">
        <v>10</v>
      </c>
      <c r="L8" s="2" t="s">
        <v>11</v>
      </c>
      <c r="M8" s="4" t="s">
        <v>12</v>
      </c>
      <c r="N8" s="3" t="s">
        <v>13</v>
      </c>
      <c r="O8" s="5" t="s">
        <v>30</v>
      </c>
      <c r="P8" s="3" t="s">
        <v>14</v>
      </c>
      <c r="Q8" s="5" t="s">
        <v>31</v>
      </c>
      <c r="R8" s="3" t="s">
        <v>32</v>
      </c>
      <c r="S8" s="6" t="s">
        <v>15</v>
      </c>
      <c r="T8" s="6" t="s">
        <v>38</v>
      </c>
      <c r="U8" s="7" t="s">
        <v>16</v>
      </c>
      <c r="V8" s="3" t="s">
        <v>17</v>
      </c>
    </row>
    <row r="9" spans="1:22" ht="27" customHeight="1">
      <c r="A9" s="8" t="s">
        <v>18</v>
      </c>
      <c r="B9" s="8" t="s">
        <v>19</v>
      </c>
      <c r="C9" s="8" t="s">
        <v>20</v>
      </c>
      <c r="D9" s="9" t="s">
        <v>21</v>
      </c>
      <c r="E9" s="10" t="s">
        <v>22</v>
      </c>
      <c r="F9" s="9" t="s">
        <v>23</v>
      </c>
      <c r="G9" s="11" t="s">
        <v>24</v>
      </c>
      <c r="H9" s="8" t="s">
        <v>25</v>
      </c>
      <c r="I9" s="10" t="s">
        <v>22</v>
      </c>
      <c r="J9" s="8" t="s">
        <v>26</v>
      </c>
      <c r="K9" s="8" t="s">
        <v>19</v>
      </c>
      <c r="L9" s="8" t="s">
        <v>27</v>
      </c>
      <c r="M9" s="8" t="s">
        <v>28</v>
      </c>
      <c r="N9" s="12" t="s">
        <v>22</v>
      </c>
      <c r="O9" s="10" t="s">
        <v>22</v>
      </c>
      <c r="P9" s="8" t="s">
        <v>27</v>
      </c>
      <c r="Q9" s="10" t="s">
        <v>22</v>
      </c>
      <c r="R9" s="8" t="s">
        <v>27</v>
      </c>
      <c r="S9" s="10" t="s">
        <v>22</v>
      </c>
      <c r="T9" s="8" t="s">
        <v>39</v>
      </c>
      <c r="U9" s="8" t="s">
        <v>29</v>
      </c>
      <c r="V9" s="11" t="s">
        <v>24</v>
      </c>
    </row>
    <row r="10" spans="1:22" ht="13.5">
      <c r="A10" s="1"/>
      <c r="B10" s="14"/>
      <c r="C10" s="14"/>
      <c r="D10" s="14"/>
      <c r="E10" s="14"/>
      <c r="F10" s="15"/>
      <c r="G10" s="14">
        <f>IF(F10="","",DATEDIF(F10,DATEVALUE("2019/4/1"),"Y"))</f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>
        <f>IF(I10="","",IF(I10="一般",9000,6500))</f>
      </c>
    </row>
    <row r="11" spans="1:22" ht="13.5">
      <c r="A11" s="1"/>
      <c r="B11" s="14"/>
      <c r="C11" s="14"/>
      <c r="D11" s="14"/>
      <c r="E11" s="14"/>
      <c r="F11" s="15"/>
      <c r="G11" s="14">
        <f>IF(F11="","",DATEDIF(F11,DATEVALUE("2019/4/1"),"Y"))</f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>
        <f>IF(I11="","",IF(I11="一般",9000,6500))</f>
      </c>
    </row>
    <row r="12" spans="1:22" ht="13.5">
      <c r="A12" s="1"/>
      <c r="B12" s="14"/>
      <c r="C12" s="14"/>
      <c r="D12" s="14"/>
      <c r="E12" s="14"/>
      <c r="F12" s="15"/>
      <c r="G12" s="14">
        <f>IF(F12="","",DATEDIF(F12,DATEVALUE("2019/4/1"),"Y"))</f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>
        <f>IF(I12="","",IF(I12="一般",9000,6500))</f>
      </c>
    </row>
    <row r="13" spans="1:22" ht="13.5">
      <c r="A13" s="1"/>
      <c r="B13" s="14"/>
      <c r="C13" s="14"/>
      <c r="D13" s="14"/>
      <c r="E13" s="14"/>
      <c r="F13" s="15"/>
      <c r="G13" s="14">
        <f>IF(F13="","",DATEDIF(F13,DATEVALUE("2019/4/1"),"Y"))</f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>
        <f>IF(I13="","",IF(I13="一般",9000,6500))</f>
      </c>
    </row>
    <row r="14" spans="1:22" ht="13.5">
      <c r="A14" s="1"/>
      <c r="B14" s="14"/>
      <c r="C14" s="14"/>
      <c r="D14" s="14"/>
      <c r="E14" s="14"/>
      <c r="F14" s="15"/>
      <c r="G14" s="14">
        <f>IF(F14="","",DATEDIF(F14,DATEVALUE("2019/4/1"),"Y"))</f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>
        <f>IF(I14="","",IF(I14="一般",9000,6500))</f>
      </c>
    </row>
    <row r="15" ht="13.5">
      <c r="A15" t="s">
        <v>35</v>
      </c>
    </row>
    <row r="16" spans="1:23" ht="17.25">
      <c r="A16" t="s">
        <v>42</v>
      </c>
      <c r="U16" s="16" t="s">
        <v>36</v>
      </c>
      <c r="V16" s="17">
        <f>SUM(V10:V14)</f>
        <v>0</v>
      </c>
      <c r="W16" t="s">
        <v>37</v>
      </c>
    </row>
  </sheetData>
  <sheetProtection insertRows="0"/>
  <dataValidations count="17">
    <dataValidation type="list" allowBlank="1" showInputMessage="1" showErrorMessage="1" imeMode="hiragana" sqref="E8:E9">
      <formula1>Sheet1!#REF!</formula1>
    </dataValidation>
    <dataValidation type="whole" allowBlank="1" showInputMessage="1" showErrorMessage="1" promptTitle="SIカード番号" error="SIカードの番号が間違っていませんか？" sqref="P8">
      <formula1>30000</formula1>
      <formula2>2999999</formula2>
    </dataValidation>
    <dataValidation type="list" showInputMessage="1" showErrorMessage="1" sqref="N9">
      <formula1>$N$16:$N$47</formula1>
    </dataValidation>
    <dataValidation type="list" allowBlank="1" showInputMessage="1" showErrorMessage="1" imeMode="hiragana" sqref="I9">
      <formula1>$I$34:$I$42</formula1>
    </dataValidation>
    <dataValidation type="list" allowBlank="1" showInputMessage="1" showErrorMessage="1" sqref="O9 Q9">
      <formula1>$O$16:$O$18</formula1>
    </dataValidation>
    <dataValidation type="whole" allowBlank="1" showInputMessage="1" showErrorMessage="1" promptTitle="SIカード番号" error="SIカードの番号が間違っていませんか？" sqref="P9">
      <formula1>500000</formula1>
      <formula2>2999999</formula2>
    </dataValidation>
    <dataValidation type="list" allowBlank="1" showInputMessage="1" showErrorMessage="1" sqref="S9">
      <formula1>$S$16:$S$18</formula1>
    </dataValidation>
    <dataValidation type="list" allowBlank="1" showInputMessage="1" showErrorMessage="1" sqref="E10:E14">
      <formula1>"男,女"</formula1>
    </dataValidation>
    <dataValidation allowBlank="1" showInputMessage="1" showErrorMessage="1" imeMode="off" sqref="L10:M14 F10:F14"/>
    <dataValidation allowBlank="1" showInputMessage="1" showErrorMessage="1" imeMode="hiragana" sqref="C10:C14"/>
    <dataValidation allowBlank="1" showInputMessage="1" showErrorMessage="1" imeMode="disabled" sqref="J10:J14 P10:P14 R10:R14 H10:H14"/>
    <dataValidation type="list" allowBlank="1" showInputMessage="1" showErrorMessage="1" sqref="I10:I14">
      <formula1>"一般,学生"</formula1>
    </dataValidation>
    <dataValidation allowBlank="1" showInputMessage="1" showErrorMessage="1" promptTitle="SIカード番号" error="SIカードの番号が間違っていませんか？" sqref="R8:R9"/>
    <dataValidation type="list" allowBlank="1" showInputMessage="1" showErrorMessage="1" sqref="Q10:Q14 O10:O14">
      <formula1>"レンタル,マイカード"</formula1>
    </dataValidation>
    <dataValidation type="list" allowBlank="1" showInputMessage="1" showErrorMessage="1" sqref="S10:S14">
      <formula1>"要,不要"</formula1>
    </dataValidation>
    <dataValidation type="textLength" allowBlank="1" showInputMessage="1" showErrorMessage="1" sqref="U10:U14">
      <formula1>0</formula1>
      <formula2>50</formula2>
    </dataValidation>
    <dataValidation type="list" allowBlank="1" showInputMessage="1" showErrorMessage="1" sqref="N10:N14">
      <formula1>"MA,WA,M75,W75,M65,W65,M50,W50,M35,W35,M20,W20,M15,W15"</formula1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Kusumi</dc:creator>
  <cp:keywords/>
  <dc:description/>
  <cp:lastModifiedBy>Kusumi</cp:lastModifiedBy>
  <dcterms:created xsi:type="dcterms:W3CDTF">2018-03-11T01:47:07Z</dcterms:created>
  <dcterms:modified xsi:type="dcterms:W3CDTF">2023-03-26T11:48:15Z</dcterms:modified>
  <cp:category/>
  <cp:version/>
  <cp:contentType/>
  <cp:contentStatus/>
</cp:coreProperties>
</file>