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rogaining" sheetId="1" r:id="rId1"/>
  </sheets>
  <definedNames/>
  <calcPr fullCalcOnLoad="1"/>
</workbook>
</file>

<file path=xl/sharedStrings.xml><?xml version="1.0" encoding="utf-8"?>
<sst xmlns="http://schemas.openxmlformats.org/spreadsheetml/2006/main" count="312" uniqueCount="172">
  <si>
    <t>チーム・名</t>
  </si>
  <si>
    <t>参加者1</t>
  </si>
  <si>
    <t>参加者2</t>
  </si>
  <si>
    <t>参加者3</t>
  </si>
  <si>
    <t>クラス</t>
  </si>
  <si>
    <t>人数</t>
  </si>
  <si>
    <t>男</t>
  </si>
  <si>
    <t>堀本 洋</t>
  </si>
  <si>
    <t>混合女子</t>
  </si>
  <si>
    <t>堀本 睦</t>
  </si>
  <si>
    <t>女</t>
  </si>
  <si>
    <t>ひげぶたまん</t>
  </si>
  <si>
    <t>吉田 佳</t>
  </si>
  <si>
    <t>山田佐絵子</t>
  </si>
  <si>
    <t>家族</t>
  </si>
  <si>
    <t>ハムちゃん</t>
  </si>
  <si>
    <t>宮崎崇徳</t>
  </si>
  <si>
    <t>宮崎愛海</t>
  </si>
  <si>
    <t>宮崎寿美子</t>
  </si>
  <si>
    <t>チームつくし</t>
  </si>
  <si>
    <t>吉田宗生</t>
  </si>
  <si>
    <t>吉田晴美</t>
  </si>
  <si>
    <t>女</t>
  </si>
  <si>
    <t>濱 堯二</t>
  </si>
  <si>
    <t>濱 明恵</t>
  </si>
  <si>
    <t>ラタマキュー</t>
  </si>
  <si>
    <t>林 佳苗</t>
  </si>
  <si>
    <t>林 武彦</t>
  </si>
  <si>
    <t>男</t>
  </si>
  <si>
    <t>コタロー</t>
  </si>
  <si>
    <t>豊沢吉弥</t>
  </si>
  <si>
    <t>豊沢弥生</t>
  </si>
  <si>
    <t>ふきこ</t>
  </si>
  <si>
    <t>則武 淳</t>
  </si>
  <si>
    <t>芳賀美奈子</t>
  </si>
  <si>
    <t>沢村1丁目改め北深志3丁目</t>
  </si>
  <si>
    <t>丸岡禎之</t>
  </si>
  <si>
    <t>三村直美</t>
  </si>
  <si>
    <t>男子</t>
  </si>
  <si>
    <t>西沢信雄</t>
  </si>
  <si>
    <t>西沢夕夏</t>
  </si>
  <si>
    <t>参加者4</t>
  </si>
  <si>
    <t>小林秋七</t>
  </si>
  <si>
    <t>伊藤早苗</t>
  </si>
  <si>
    <t>参加者5</t>
  </si>
  <si>
    <t>伊藤昌広</t>
  </si>
  <si>
    <t>上原正樹</t>
  </si>
  <si>
    <t>依田竜二</t>
  </si>
  <si>
    <t>清水光慶</t>
  </si>
  <si>
    <t>アコピーズ</t>
  </si>
  <si>
    <t>中嶋一史</t>
  </si>
  <si>
    <t>中嶋明子</t>
  </si>
  <si>
    <t>猫の小太郎</t>
  </si>
  <si>
    <t>井上範夫</t>
  </si>
  <si>
    <t>澤間孝仁</t>
  </si>
  <si>
    <t>チームMOMUS</t>
  </si>
  <si>
    <t>加賀谷 誠</t>
  </si>
  <si>
    <t>村岡英一</t>
  </si>
  <si>
    <t>武田茂憲</t>
  </si>
  <si>
    <t>コッコクラブ</t>
  </si>
  <si>
    <t>武田美雪</t>
  </si>
  <si>
    <t>山田郁理</t>
  </si>
  <si>
    <t>山田・原・楠田</t>
  </si>
  <si>
    <t>原直子</t>
  </si>
  <si>
    <t>楠田紘子</t>
  </si>
  <si>
    <t>SMAP A</t>
  </si>
  <si>
    <t>田尻憲一</t>
  </si>
  <si>
    <t>竹田圭吾</t>
  </si>
  <si>
    <t>荒井美佐</t>
  </si>
  <si>
    <t>小林理恵子</t>
  </si>
  <si>
    <t>SMAP B</t>
  </si>
  <si>
    <t>渡辺信男</t>
  </si>
  <si>
    <t>金箱英己</t>
  </si>
  <si>
    <t>花岡美奈子</t>
  </si>
  <si>
    <t>森川真悠子</t>
  </si>
  <si>
    <t>SMAP C</t>
  </si>
  <si>
    <t>小林靖幸</t>
  </si>
  <si>
    <t>矢野真理子</t>
  </si>
  <si>
    <t>新藤裕幸</t>
  </si>
  <si>
    <t>宮田輝男</t>
  </si>
  <si>
    <t>SMAP D</t>
  </si>
  <si>
    <t>丹羽健二</t>
  </si>
  <si>
    <t>伊藤長徳</t>
  </si>
  <si>
    <t>丸山盛一郎</t>
  </si>
  <si>
    <t>矢島健一郎</t>
  </si>
  <si>
    <t>ファーマーズ</t>
  </si>
  <si>
    <t>海老原健一</t>
  </si>
  <si>
    <t>神保敦子</t>
  </si>
  <si>
    <t>山下裕子</t>
  </si>
  <si>
    <t>宮崎幸光</t>
  </si>
  <si>
    <t>三枝香織</t>
  </si>
  <si>
    <t>土屋拓也</t>
  </si>
  <si>
    <t>日詰多香信</t>
  </si>
  <si>
    <t>臼井正昭</t>
  </si>
  <si>
    <t>臼井ひろみ</t>
  </si>
  <si>
    <t>五味沢麻由美</t>
  </si>
  <si>
    <t>奥野有紀</t>
  </si>
  <si>
    <t>たまお</t>
  </si>
  <si>
    <t>高坂善太</t>
  </si>
  <si>
    <t>高坂珠実</t>
  </si>
  <si>
    <t>高坂真央</t>
  </si>
  <si>
    <t>ポケモン大好きクラブ</t>
  </si>
  <si>
    <t>細川知希</t>
  </si>
  <si>
    <t>田口保成</t>
  </si>
  <si>
    <t>デジモン大好きクラブ</t>
  </si>
  <si>
    <t>渡仲祥太</t>
  </si>
  <si>
    <t>近藤康満</t>
  </si>
  <si>
    <t>木酔会</t>
  </si>
  <si>
    <t>渡辺円香</t>
  </si>
  <si>
    <t>紺野俊介</t>
  </si>
  <si>
    <t>前日へべれけ隊</t>
  </si>
  <si>
    <t>南田奏絵</t>
  </si>
  <si>
    <t>堀池喬史</t>
  </si>
  <si>
    <t>大野仁靖</t>
  </si>
  <si>
    <t>くいしんぼ</t>
  </si>
  <si>
    <t>若松美和子</t>
  </si>
  <si>
    <t>町田 宏</t>
  </si>
  <si>
    <t>ゆみすけ</t>
  </si>
  <si>
    <t>長谷川誠二</t>
  </si>
  <si>
    <t>長谷川友美</t>
  </si>
  <si>
    <t>長谷川舜佑</t>
  </si>
  <si>
    <t>荒井英一</t>
  </si>
  <si>
    <t>立山RENPO</t>
  </si>
  <si>
    <t>柏 藍</t>
  </si>
  <si>
    <t>立野千晴</t>
  </si>
  <si>
    <t>チーム山さん</t>
  </si>
  <si>
    <t>柴山雄二</t>
  </si>
  <si>
    <t>山田久就</t>
  </si>
  <si>
    <t>かめ風船</t>
  </si>
  <si>
    <t>遠藤祐治</t>
  </si>
  <si>
    <t>谷口悠二</t>
  </si>
  <si>
    <t>福井菜由利</t>
  </si>
  <si>
    <t>宮尾登志子</t>
  </si>
  <si>
    <t>一本木 薫</t>
  </si>
  <si>
    <t>じゃんきんじゃんきん</t>
  </si>
  <si>
    <t>一本木楓</t>
  </si>
  <si>
    <t>一本木雅秀</t>
  </si>
  <si>
    <t>橋本浩一</t>
  </si>
  <si>
    <t>森 竜生</t>
  </si>
  <si>
    <t>森・橋本</t>
  </si>
  <si>
    <t>フォレンジャー</t>
  </si>
  <si>
    <t>上條真哉</t>
  </si>
  <si>
    <t>上條恵子</t>
  </si>
  <si>
    <t>上條弘貴</t>
  </si>
  <si>
    <t>上條智貴</t>
  </si>
  <si>
    <t>伊藤・中島</t>
  </si>
  <si>
    <t>伊藤奈緒</t>
  </si>
  <si>
    <t>蒼穹クラブともっき</t>
  </si>
  <si>
    <t>中野茂暢</t>
  </si>
  <si>
    <t>中野智貴</t>
  </si>
  <si>
    <t>蒼穹クラブはなかっぱ</t>
  </si>
  <si>
    <t>中野佳代</t>
  </si>
  <si>
    <t>中野敦貴</t>
  </si>
  <si>
    <t>中島克行</t>
  </si>
  <si>
    <t>得点</t>
  </si>
  <si>
    <t>減点</t>
  </si>
  <si>
    <t>総合点</t>
  </si>
  <si>
    <t>-</t>
  </si>
  <si>
    <t>DNS</t>
  </si>
  <si>
    <t>順位</t>
  </si>
  <si>
    <t>松本ロゲイニング2012結果</t>
  </si>
  <si>
    <t>2012年4月1日 会場：松本神社社務所（長野県松本市）</t>
  </si>
  <si>
    <t>RYS</t>
  </si>
  <si>
    <t>混合女子</t>
  </si>
  <si>
    <t>混合女子</t>
  </si>
  <si>
    <t>静岡OLC自転車競技部</t>
  </si>
  <si>
    <t>中越(nakagoe)46 Team-H</t>
  </si>
  <si>
    <t>プーさんとテニス</t>
  </si>
  <si>
    <t>中越(nakagoe)46 Team-A</t>
  </si>
  <si>
    <t>混合女子</t>
  </si>
  <si>
    <t>スヌーピーⅡ</t>
  </si>
  <si>
    <t>Lapin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</si>
</sst>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00\-0000"/>
    <numFmt numFmtId="179" formatCode="m&quot;月&quot;d&quot;日&quot;;@"/>
    <numFmt numFmtId="180" formatCode="00"/>
    <numFmt numFmtId="181" formatCode="0_);[Red]\(0\)"/>
    <numFmt numFmtId="182" formatCode="0.00000_);[Red]\(0.00000\)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9"/>
      <color indexed="55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9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theme="1"/>
      <name val="Calibri"/>
      <family val="3"/>
    </font>
    <font>
      <sz val="9"/>
      <color theme="0" tint="-0.24997000396251678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4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177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177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right" vertical="center"/>
    </xf>
    <xf numFmtId="0" fontId="25" fillId="16" borderId="13" xfId="0" applyFont="1" applyFill="1" applyBorder="1" applyAlignment="1">
      <alignment vertical="center"/>
    </xf>
    <xf numFmtId="0" fontId="25" fillId="16" borderId="13" xfId="0" applyFont="1" applyFill="1" applyBorder="1" applyAlignment="1">
      <alignment horizontal="center" vertical="center"/>
    </xf>
    <xf numFmtId="0" fontId="25" fillId="16" borderId="13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 quotePrefix="1">
      <alignment vertical="center"/>
    </xf>
    <xf numFmtId="0" fontId="42" fillId="0" borderId="0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177" fontId="25" fillId="0" borderId="13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177" fontId="43" fillId="0" borderId="13" xfId="0" applyNumberFormat="1" applyFont="1" applyFill="1" applyBorder="1" applyAlignment="1">
      <alignment vertical="center"/>
    </xf>
    <xf numFmtId="0" fontId="43" fillId="28" borderId="13" xfId="0" applyFont="1" applyFill="1" applyBorder="1" applyAlignment="1">
      <alignment vertical="center"/>
    </xf>
    <xf numFmtId="0" fontId="43" fillId="28" borderId="13" xfId="0" applyFont="1" applyFill="1" applyBorder="1" applyAlignment="1">
      <alignment horizontal="center" vertical="center"/>
    </xf>
    <xf numFmtId="0" fontId="43" fillId="19" borderId="13" xfId="0" applyFont="1" applyFill="1" applyBorder="1" applyAlignment="1">
      <alignment vertical="center"/>
    </xf>
    <xf numFmtId="0" fontId="43" fillId="19" borderId="13" xfId="0" applyFont="1" applyFill="1" applyBorder="1" applyAlignment="1">
      <alignment horizontal="center" vertical="center"/>
    </xf>
    <xf numFmtId="0" fontId="44" fillId="16" borderId="13" xfId="0" applyFont="1" applyFill="1" applyBorder="1" applyAlignment="1">
      <alignment vertical="center"/>
    </xf>
    <xf numFmtId="0" fontId="44" fillId="16" borderId="13" xfId="0" applyFont="1" applyFill="1" applyBorder="1" applyAlignment="1">
      <alignment horizontal="center" vertical="center"/>
    </xf>
    <xf numFmtId="0" fontId="44" fillId="16" borderId="13" xfId="0" applyFont="1" applyFill="1" applyBorder="1" applyAlignment="1">
      <alignment horizontal="right" vertical="center"/>
    </xf>
    <xf numFmtId="0" fontId="44" fillId="28" borderId="13" xfId="0" applyFont="1" applyFill="1" applyBorder="1" applyAlignment="1">
      <alignment vertical="center"/>
    </xf>
    <xf numFmtId="0" fontId="44" fillId="28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right" vertical="center"/>
    </xf>
    <xf numFmtId="0" fontId="44" fillId="18" borderId="13" xfId="0" applyFont="1" applyFill="1" applyBorder="1" applyAlignment="1">
      <alignment vertical="center"/>
    </xf>
    <xf numFmtId="0" fontId="44" fillId="18" borderId="13" xfId="0" applyFont="1" applyFill="1" applyBorder="1" applyAlignment="1">
      <alignment horizontal="center" vertical="center"/>
    </xf>
    <xf numFmtId="0" fontId="44" fillId="19" borderId="13" xfId="0" applyFont="1" applyFill="1" applyBorder="1" applyAlignment="1">
      <alignment vertical="center"/>
    </xf>
    <xf numFmtId="0" fontId="44" fillId="19" borderId="13" xfId="0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0.00390625" style="1" customWidth="1"/>
    <col min="2" max="2" width="4.421875" style="4" bestFit="1" customWidth="1"/>
    <col min="3" max="3" width="27.28125" style="1" bestFit="1" customWidth="1"/>
    <col min="4" max="4" width="6.00390625" style="4" customWidth="1"/>
    <col min="5" max="5" width="4.7109375" style="1" customWidth="1"/>
    <col min="6" max="6" width="4.421875" style="1" bestFit="1" customWidth="1"/>
    <col min="7" max="7" width="2.8515625" style="1" customWidth="1"/>
    <col min="8" max="32" width="3.421875" style="1" customWidth="1"/>
    <col min="33" max="33" width="4.421875" style="2" bestFit="1" customWidth="1"/>
    <col min="34" max="34" width="9.00390625" style="1" customWidth="1"/>
    <col min="35" max="35" width="3.00390625" style="1" customWidth="1"/>
    <col min="36" max="36" width="9.00390625" style="1" customWidth="1"/>
    <col min="37" max="37" width="3.00390625" style="1" customWidth="1"/>
    <col min="38" max="38" width="9.00390625" style="1" customWidth="1"/>
    <col min="39" max="39" width="3.00390625" style="1" customWidth="1"/>
    <col min="40" max="40" width="9.00390625" style="3" customWidth="1"/>
    <col min="41" max="41" width="3.00390625" style="3" bestFit="1" customWidth="1"/>
    <col min="42" max="42" width="7.421875" style="3" bestFit="1" customWidth="1"/>
    <col min="43" max="43" width="3.00390625" style="3" bestFit="1" customWidth="1"/>
    <col min="44" max="44" width="14.140625" style="1" bestFit="1" customWidth="1"/>
    <col min="45" max="16384" width="9.00390625" style="1" customWidth="1"/>
  </cols>
  <sheetData>
    <row r="1" spans="1:44" ht="18.75">
      <c r="A1" s="19" t="s">
        <v>160</v>
      </c>
      <c r="B1" s="15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4"/>
      <c r="AI1" s="14"/>
      <c r="AJ1" s="14"/>
      <c r="AK1" s="14"/>
      <c r="AL1" s="14"/>
      <c r="AM1" s="14"/>
      <c r="AN1" s="17"/>
      <c r="AO1" s="17"/>
      <c r="AP1" s="17"/>
      <c r="AQ1" s="17"/>
      <c r="AR1" s="5"/>
    </row>
    <row r="2" spans="1:44" ht="11.25">
      <c r="A2" s="18" t="s">
        <v>161</v>
      </c>
      <c r="B2" s="15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14"/>
      <c r="AI2" s="14"/>
      <c r="AJ2" s="14"/>
      <c r="AK2" s="14"/>
      <c r="AL2" s="14"/>
      <c r="AM2" s="14"/>
      <c r="AN2" s="17"/>
      <c r="AO2" s="17"/>
      <c r="AP2" s="17"/>
      <c r="AQ2" s="17"/>
      <c r="AR2" s="5"/>
    </row>
    <row r="3" spans="1:44" ht="11.25">
      <c r="A3" s="18"/>
      <c r="B3" s="15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4"/>
      <c r="AI3" s="14"/>
      <c r="AJ3" s="14"/>
      <c r="AK3" s="14"/>
      <c r="AL3" s="14"/>
      <c r="AM3" s="14"/>
      <c r="AN3" s="17"/>
      <c r="AO3" s="17"/>
      <c r="AP3" s="17"/>
      <c r="AQ3" s="17"/>
      <c r="AR3" s="5"/>
    </row>
    <row r="4" spans="1:44" ht="14.25">
      <c r="A4" s="31" t="s">
        <v>4</v>
      </c>
      <c r="B4" s="32" t="s">
        <v>159</v>
      </c>
      <c r="C4" s="31" t="s">
        <v>0</v>
      </c>
      <c r="D4" s="33" t="s">
        <v>156</v>
      </c>
      <c r="E4" s="12" t="s">
        <v>155</v>
      </c>
      <c r="F4" s="12" t="s">
        <v>154</v>
      </c>
      <c r="G4" s="12"/>
      <c r="H4" s="12">
        <v>1</v>
      </c>
      <c r="I4" s="12">
        <v>2</v>
      </c>
      <c r="J4" s="12">
        <v>3</v>
      </c>
      <c r="K4" s="12">
        <v>4</v>
      </c>
      <c r="L4" s="12">
        <v>5</v>
      </c>
      <c r="M4" s="12">
        <v>6</v>
      </c>
      <c r="N4" s="12">
        <v>7</v>
      </c>
      <c r="O4" s="12">
        <v>8</v>
      </c>
      <c r="P4" s="12">
        <v>9</v>
      </c>
      <c r="Q4" s="12">
        <v>10</v>
      </c>
      <c r="R4" s="12">
        <v>11</v>
      </c>
      <c r="S4" s="12">
        <v>12</v>
      </c>
      <c r="T4" s="12">
        <v>13</v>
      </c>
      <c r="U4" s="12">
        <v>14</v>
      </c>
      <c r="V4" s="12">
        <v>15</v>
      </c>
      <c r="W4" s="12">
        <v>16</v>
      </c>
      <c r="X4" s="12">
        <v>17</v>
      </c>
      <c r="Y4" s="12">
        <v>18</v>
      </c>
      <c r="Z4" s="12">
        <v>19</v>
      </c>
      <c r="AA4" s="12">
        <v>20</v>
      </c>
      <c r="AB4" s="12">
        <v>21</v>
      </c>
      <c r="AC4" s="12">
        <v>22</v>
      </c>
      <c r="AD4" s="12">
        <v>23</v>
      </c>
      <c r="AE4" s="12">
        <v>24</v>
      </c>
      <c r="AF4" s="11"/>
      <c r="AG4" s="11" t="s">
        <v>5</v>
      </c>
      <c r="AH4" s="10" t="s">
        <v>1</v>
      </c>
      <c r="AI4" s="10"/>
      <c r="AJ4" s="10" t="s">
        <v>2</v>
      </c>
      <c r="AK4" s="10"/>
      <c r="AL4" s="10" t="s">
        <v>3</v>
      </c>
      <c r="AM4" s="10"/>
      <c r="AN4" s="10" t="s">
        <v>41</v>
      </c>
      <c r="AO4" s="10"/>
      <c r="AP4" s="10" t="s">
        <v>44</v>
      </c>
      <c r="AQ4" s="10"/>
      <c r="AR4" s="5"/>
    </row>
    <row r="5" spans="1:44" ht="14.25">
      <c r="A5" s="34" t="s">
        <v>14</v>
      </c>
      <c r="B5" s="35">
        <v>1</v>
      </c>
      <c r="C5" s="36" t="s">
        <v>15</v>
      </c>
      <c r="D5" s="37">
        <f>F5-E5</f>
        <v>1250</v>
      </c>
      <c r="E5" s="20"/>
      <c r="F5" s="20">
        <f>SUM(H5:AF5)</f>
        <v>1250</v>
      </c>
      <c r="G5" s="20"/>
      <c r="H5" s="20">
        <v>31</v>
      </c>
      <c r="I5" s="20">
        <v>34</v>
      </c>
      <c r="J5" s="20">
        <v>100</v>
      </c>
      <c r="K5" s="20">
        <v>42</v>
      </c>
      <c r="L5" s="20">
        <v>62</v>
      </c>
      <c r="M5" s="20">
        <v>35</v>
      </c>
      <c r="N5" s="20">
        <v>76</v>
      </c>
      <c r="O5" s="20">
        <v>74</v>
      </c>
      <c r="P5" s="20">
        <v>36</v>
      </c>
      <c r="Q5" s="20">
        <v>43</v>
      </c>
      <c r="R5" s="20">
        <v>103</v>
      </c>
      <c r="S5" s="20">
        <v>75</v>
      </c>
      <c r="T5" s="20">
        <v>77</v>
      </c>
      <c r="U5" s="20">
        <v>104</v>
      </c>
      <c r="V5" s="20">
        <v>102</v>
      </c>
      <c r="W5" s="20">
        <v>82</v>
      </c>
      <c r="X5" s="20">
        <v>41</v>
      </c>
      <c r="Y5" s="20">
        <v>60</v>
      </c>
      <c r="Z5" s="20">
        <v>40</v>
      </c>
      <c r="AA5" s="20">
        <v>33</v>
      </c>
      <c r="AB5" s="20"/>
      <c r="AC5" s="20"/>
      <c r="AD5" s="20"/>
      <c r="AE5" s="20"/>
      <c r="AF5" s="20"/>
      <c r="AG5" s="13">
        <v>3</v>
      </c>
      <c r="AH5" s="20" t="s">
        <v>16</v>
      </c>
      <c r="AI5" s="20" t="s">
        <v>6</v>
      </c>
      <c r="AJ5" s="20" t="s">
        <v>17</v>
      </c>
      <c r="AK5" s="20" t="s">
        <v>10</v>
      </c>
      <c r="AL5" s="20" t="s">
        <v>18</v>
      </c>
      <c r="AM5" s="20" t="s">
        <v>10</v>
      </c>
      <c r="AN5" s="21"/>
      <c r="AO5" s="21"/>
      <c r="AP5" s="21"/>
      <c r="AQ5" s="21"/>
      <c r="AR5" s="5"/>
    </row>
    <row r="6" spans="1:44" ht="14.25">
      <c r="A6" s="34" t="s">
        <v>14</v>
      </c>
      <c r="B6" s="35">
        <v>2</v>
      </c>
      <c r="C6" s="36" t="s">
        <v>134</v>
      </c>
      <c r="D6" s="37">
        <f>F6-E6</f>
        <v>1132</v>
      </c>
      <c r="E6" s="20"/>
      <c r="F6" s="20">
        <f>SUM(H6:AF6)</f>
        <v>1132</v>
      </c>
      <c r="G6" s="20"/>
      <c r="H6" s="20">
        <v>62</v>
      </c>
      <c r="I6" s="20">
        <v>42</v>
      </c>
      <c r="J6" s="20">
        <v>100</v>
      </c>
      <c r="K6" s="20">
        <v>83</v>
      </c>
      <c r="L6" s="20">
        <v>41</v>
      </c>
      <c r="M6" s="20">
        <v>82</v>
      </c>
      <c r="N6" s="20">
        <v>102</v>
      </c>
      <c r="O6" s="20">
        <v>104</v>
      </c>
      <c r="P6" s="20">
        <v>101</v>
      </c>
      <c r="Q6" s="20">
        <v>64</v>
      </c>
      <c r="R6" s="20">
        <v>77</v>
      </c>
      <c r="S6" s="20">
        <v>60</v>
      </c>
      <c r="T6" s="20">
        <v>36</v>
      </c>
      <c r="U6" s="20">
        <v>74</v>
      </c>
      <c r="V6" s="20">
        <v>40</v>
      </c>
      <c r="W6" s="20">
        <v>33</v>
      </c>
      <c r="X6" s="20">
        <v>31</v>
      </c>
      <c r="Y6" s="20"/>
      <c r="Z6" s="20"/>
      <c r="AA6" s="20"/>
      <c r="AB6" s="20"/>
      <c r="AC6" s="20"/>
      <c r="AD6" s="20"/>
      <c r="AE6" s="20"/>
      <c r="AF6" s="20"/>
      <c r="AG6" s="13">
        <v>3</v>
      </c>
      <c r="AH6" s="20" t="s">
        <v>133</v>
      </c>
      <c r="AI6" s="20" t="s">
        <v>6</v>
      </c>
      <c r="AJ6" s="20" t="s">
        <v>135</v>
      </c>
      <c r="AK6" s="20" t="s">
        <v>22</v>
      </c>
      <c r="AL6" s="20" t="s">
        <v>136</v>
      </c>
      <c r="AM6" s="20" t="s">
        <v>6</v>
      </c>
      <c r="AN6" s="21"/>
      <c r="AO6" s="21"/>
      <c r="AP6" s="21"/>
      <c r="AQ6" s="21"/>
      <c r="AR6" s="5"/>
    </row>
    <row r="7" spans="1:44" ht="14.25">
      <c r="A7" s="34" t="s">
        <v>14</v>
      </c>
      <c r="B7" s="35">
        <v>3</v>
      </c>
      <c r="C7" s="36" t="s">
        <v>117</v>
      </c>
      <c r="D7" s="37">
        <f>F7-E7</f>
        <v>852</v>
      </c>
      <c r="E7" s="20"/>
      <c r="F7" s="20">
        <f>SUM(H7:AF7)</f>
        <v>852</v>
      </c>
      <c r="G7" s="20"/>
      <c r="H7" s="20">
        <v>74</v>
      </c>
      <c r="I7" s="20">
        <v>76</v>
      </c>
      <c r="J7" s="20">
        <v>43</v>
      </c>
      <c r="K7" s="20">
        <v>103</v>
      </c>
      <c r="L7" s="20">
        <v>75</v>
      </c>
      <c r="M7" s="20">
        <v>77</v>
      </c>
      <c r="N7" s="20">
        <v>104</v>
      </c>
      <c r="O7" s="20">
        <v>102</v>
      </c>
      <c r="P7" s="20">
        <v>60</v>
      </c>
      <c r="Q7" s="20">
        <v>40</v>
      </c>
      <c r="R7" s="20">
        <v>33</v>
      </c>
      <c r="S7" s="20">
        <v>34</v>
      </c>
      <c r="T7" s="20">
        <v>31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13">
        <v>3</v>
      </c>
      <c r="AH7" s="20" t="s">
        <v>118</v>
      </c>
      <c r="AI7" s="20" t="s">
        <v>6</v>
      </c>
      <c r="AJ7" s="20" t="s">
        <v>119</v>
      </c>
      <c r="AK7" s="20" t="s">
        <v>22</v>
      </c>
      <c r="AL7" s="20" t="s">
        <v>120</v>
      </c>
      <c r="AM7" s="20" t="s">
        <v>6</v>
      </c>
      <c r="AN7" s="21"/>
      <c r="AO7" s="21"/>
      <c r="AP7" s="21"/>
      <c r="AQ7" s="21"/>
      <c r="AR7" s="5"/>
    </row>
    <row r="8" spans="1:44" ht="14.25">
      <c r="A8" s="34" t="s">
        <v>14</v>
      </c>
      <c r="B8" s="35">
        <v>4</v>
      </c>
      <c r="C8" s="36" t="s">
        <v>97</v>
      </c>
      <c r="D8" s="37">
        <f>F8-E8</f>
        <v>814</v>
      </c>
      <c r="E8" s="20"/>
      <c r="F8" s="20">
        <f>SUM(H8:AF8)</f>
        <v>814</v>
      </c>
      <c r="G8" s="20"/>
      <c r="H8" s="20">
        <v>31</v>
      </c>
      <c r="I8" s="20">
        <v>62</v>
      </c>
      <c r="J8" s="20">
        <v>42</v>
      </c>
      <c r="K8" s="20">
        <v>100</v>
      </c>
      <c r="L8" s="20">
        <v>34</v>
      </c>
      <c r="M8" s="20">
        <v>83</v>
      </c>
      <c r="N8" s="20">
        <v>41</v>
      </c>
      <c r="O8" s="20">
        <v>82</v>
      </c>
      <c r="P8" s="20">
        <v>60</v>
      </c>
      <c r="Q8" s="20">
        <v>102</v>
      </c>
      <c r="R8" s="20">
        <v>104</v>
      </c>
      <c r="S8" s="20">
        <v>40</v>
      </c>
      <c r="T8" s="20">
        <v>33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3">
        <v>3</v>
      </c>
      <c r="AH8" s="20" t="s">
        <v>98</v>
      </c>
      <c r="AI8" s="20" t="s">
        <v>6</v>
      </c>
      <c r="AJ8" s="20" t="s">
        <v>99</v>
      </c>
      <c r="AK8" s="20" t="s">
        <v>22</v>
      </c>
      <c r="AL8" s="20" t="s">
        <v>100</v>
      </c>
      <c r="AM8" s="20" t="s">
        <v>6</v>
      </c>
      <c r="AN8" s="21"/>
      <c r="AO8" s="21"/>
      <c r="AP8" s="21"/>
      <c r="AQ8" s="21"/>
      <c r="AR8" s="5"/>
    </row>
    <row r="9" spans="1:44" ht="14.25">
      <c r="A9" s="34" t="s">
        <v>14</v>
      </c>
      <c r="B9" s="35">
        <v>5</v>
      </c>
      <c r="C9" s="36" t="s">
        <v>140</v>
      </c>
      <c r="D9" s="37">
        <f>F9-E9</f>
        <v>198</v>
      </c>
      <c r="E9" s="20"/>
      <c r="F9" s="20">
        <f>SUM(H9:AF9)</f>
        <v>198</v>
      </c>
      <c r="G9" s="20"/>
      <c r="H9" s="20">
        <v>31</v>
      </c>
      <c r="I9" s="20">
        <v>34</v>
      </c>
      <c r="J9" s="20">
        <v>100</v>
      </c>
      <c r="K9" s="20">
        <v>33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13">
        <v>4</v>
      </c>
      <c r="AH9" s="20" t="s">
        <v>141</v>
      </c>
      <c r="AI9" s="20" t="s">
        <v>6</v>
      </c>
      <c r="AJ9" s="20" t="s">
        <v>142</v>
      </c>
      <c r="AK9" s="20" t="s">
        <v>22</v>
      </c>
      <c r="AL9" s="20" t="s">
        <v>143</v>
      </c>
      <c r="AM9" s="20" t="s">
        <v>6</v>
      </c>
      <c r="AN9" s="21" t="s">
        <v>144</v>
      </c>
      <c r="AO9" s="20" t="s">
        <v>6</v>
      </c>
      <c r="AP9" s="21"/>
      <c r="AQ9" s="21"/>
      <c r="AR9" s="5"/>
    </row>
    <row r="10" spans="1:44" ht="11.25">
      <c r="A10" s="27" t="s">
        <v>14</v>
      </c>
      <c r="B10" s="28" t="s">
        <v>157</v>
      </c>
      <c r="C10" s="23" t="s">
        <v>147</v>
      </c>
      <c r="D10" s="24" t="s">
        <v>158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5">
        <v>2</v>
      </c>
      <c r="AH10" s="23" t="s">
        <v>148</v>
      </c>
      <c r="AI10" s="23" t="s">
        <v>6</v>
      </c>
      <c r="AJ10" s="23" t="s">
        <v>149</v>
      </c>
      <c r="AK10" s="23" t="s">
        <v>6</v>
      </c>
      <c r="AL10" s="23"/>
      <c r="AM10" s="23"/>
      <c r="AN10" s="26"/>
      <c r="AO10" s="23"/>
      <c r="AP10" s="26"/>
      <c r="AQ10" s="26"/>
      <c r="AR10" s="5"/>
    </row>
    <row r="11" spans="1:44" ht="11.25">
      <c r="A11" s="27" t="s">
        <v>14</v>
      </c>
      <c r="B11" s="28" t="s">
        <v>157</v>
      </c>
      <c r="C11" s="23" t="s">
        <v>150</v>
      </c>
      <c r="D11" s="24" t="s">
        <v>158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5">
        <v>2</v>
      </c>
      <c r="AH11" s="23" t="s">
        <v>151</v>
      </c>
      <c r="AI11" s="23" t="s">
        <v>10</v>
      </c>
      <c r="AJ11" s="23" t="s">
        <v>152</v>
      </c>
      <c r="AK11" s="23" t="s">
        <v>6</v>
      </c>
      <c r="AL11" s="23"/>
      <c r="AM11" s="23"/>
      <c r="AN11" s="26"/>
      <c r="AO11" s="23"/>
      <c r="AP11" s="26"/>
      <c r="AQ11" s="26"/>
      <c r="AR11" s="5"/>
    </row>
    <row r="12" spans="1:44" ht="14.25">
      <c r="A12" s="38" t="s">
        <v>38</v>
      </c>
      <c r="B12" s="39">
        <v>1</v>
      </c>
      <c r="C12" s="36" t="s">
        <v>104</v>
      </c>
      <c r="D12" s="37">
        <f aca="true" t="shared" si="0" ref="D12:D43">F12-E12</f>
        <v>1723</v>
      </c>
      <c r="E12" s="20"/>
      <c r="F12" s="20">
        <f aca="true" t="shared" si="1" ref="F12:F20">SUM(H12:AF12)</f>
        <v>1723</v>
      </c>
      <c r="G12" s="20"/>
      <c r="H12" s="20">
        <v>62</v>
      </c>
      <c r="I12" s="20">
        <v>42</v>
      </c>
      <c r="J12" s="20">
        <v>100</v>
      </c>
      <c r="K12" s="20">
        <v>83</v>
      </c>
      <c r="L12" s="20">
        <v>41</v>
      </c>
      <c r="M12" s="20">
        <v>82</v>
      </c>
      <c r="N12" s="20">
        <v>102</v>
      </c>
      <c r="O12" s="20">
        <v>104</v>
      </c>
      <c r="P12" s="20">
        <v>44</v>
      </c>
      <c r="Q12" s="20">
        <v>87</v>
      </c>
      <c r="R12" s="20">
        <v>63</v>
      </c>
      <c r="S12" s="20">
        <v>151</v>
      </c>
      <c r="T12" s="20">
        <v>45</v>
      </c>
      <c r="U12" s="20">
        <v>101</v>
      </c>
      <c r="V12" s="20">
        <v>64</v>
      </c>
      <c r="W12" s="20">
        <v>77</v>
      </c>
      <c r="X12" s="20">
        <v>75</v>
      </c>
      <c r="Y12" s="20">
        <v>103</v>
      </c>
      <c r="Z12" s="20">
        <v>43</v>
      </c>
      <c r="AA12" s="20">
        <v>76</v>
      </c>
      <c r="AB12" s="20">
        <v>74</v>
      </c>
      <c r="AC12" s="20">
        <v>40</v>
      </c>
      <c r="AD12" s="20">
        <v>33</v>
      </c>
      <c r="AE12" s="20">
        <v>31</v>
      </c>
      <c r="AF12" s="20"/>
      <c r="AG12" s="13">
        <v>2</v>
      </c>
      <c r="AH12" s="20" t="s">
        <v>105</v>
      </c>
      <c r="AI12" s="20" t="s">
        <v>6</v>
      </c>
      <c r="AJ12" s="20" t="s">
        <v>106</v>
      </c>
      <c r="AK12" s="20" t="s">
        <v>6</v>
      </c>
      <c r="AL12" s="20"/>
      <c r="AM12" s="20"/>
      <c r="AN12" s="21"/>
      <c r="AO12" s="21"/>
      <c r="AP12" s="21"/>
      <c r="AQ12" s="21"/>
      <c r="AR12" s="5"/>
    </row>
    <row r="13" spans="1:44" ht="14.25">
      <c r="A13" s="38" t="s">
        <v>38</v>
      </c>
      <c r="B13" s="39">
        <v>2</v>
      </c>
      <c r="C13" s="36" t="s">
        <v>139</v>
      </c>
      <c r="D13" s="37">
        <f t="shared" si="0"/>
        <v>1498</v>
      </c>
      <c r="E13" s="20"/>
      <c r="F13" s="20">
        <f t="shared" si="1"/>
        <v>1498</v>
      </c>
      <c r="G13" s="20"/>
      <c r="H13" s="20">
        <v>35</v>
      </c>
      <c r="I13" s="20">
        <v>76</v>
      </c>
      <c r="J13" s="20">
        <v>74</v>
      </c>
      <c r="K13" s="20">
        <v>36</v>
      </c>
      <c r="L13" s="20">
        <v>43</v>
      </c>
      <c r="M13" s="20">
        <v>103</v>
      </c>
      <c r="N13" s="20">
        <v>75</v>
      </c>
      <c r="O13" s="20">
        <v>77</v>
      </c>
      <c r="P13" s="20">
        <v>64</v>
      </c>
      <c r="Q13" s="20">
        <v>101</v>
      </c>
      <c r="R13" s="20">
        <v>104</v>
      </c>
      <c r="S13" s="20">
        <v>102</v>
      </c>
      <c r="T13" s="20">
        <v>82</v>
      </c>
      <c r="U13" s="20">
        <v>41</v>
      </c>
      <c r="V13" s="20">
        <v>60</v>
      </c>
      <c r="W13" s="20">
        <v>40</v>
      </c>
      <c r="X13" s="20">
        <v>83</v>
      </c>
      <c r="Y13" s="20">
        <v>34</v>
      </c>
      <c r="Z13" s="20">
        <v>100</v>
      </c>
      <c r="AA13" s="20">
        <v>42</v>
      </c>
      <c r="AB13" s="20">
        <v>62</v>
      </c>
      <c r="AC13" s="20">
        <v>31</v>
      </c>
      <c r="AD13" s="20">
        <v>33</v>
      </c>
      <c r="AE13" s="20"/>
      <c r="AF13" s="20"/>
      <c r="AG13" s="13">
        <v>2</v>
      </c>
      <c r="AH13" s="20" t="s">
        <v>138</v>
      </c>
      <c r="AI13" s="20" t="s">
        <v>6</v>
      </c>
      <c r="AJ13" s="20" t="s">
        <v>137</v>
      </c>
      <c r="AK13" s="20" t="s">
        <v>6</v>
      </c>
      <c r="AL13" s="20"/>
      <c r="AM13" s="20"/>
      <c r="AN13" s="21"/>
      <c r="AO13" s="21"/>
      <c r="AP13" s="21"/>
      <c r="AQ13" s="21"/>
      <c r="AR13" s="5"/>
    </row>
    <row r="14" spans="1:44" ht="14.25">
      <c r="A14" s="38" t="s">
        <v>38</v>
      </c>
      <c r="B14" s="39">
        <v>3</v>
      </c>
      <c r="C14" s="36" t="s">
        <v>128</v>
      </c>
      <c r="D14" s="37">
        <f t="shared" si="0"/>
        <v>1478</v>
      </c>
      <c r="E14" s="20"/>
      <c r="F14" s="20">
        <f t="shared" si="1"/>
        <v>1478</v>
      </c>
      <c r="G14" s="20"/>
      <c r="H14" s="20">
        <v>31</v>
      </c>
      <c r="I14" s="20">
        <v>34</v>
      </c>
      <c r="J14" s="20">
        <v>83</v>
      </c>
      <c r="K14" s="20">
        <v>100</v>
      </c>
      <c r="L14" s="20">
        <v>42</v>
      </c>
      <c r="M14" s="20">
        <v>62</v>
      </c>
      <c r="N14" s="20">
        <v>35</v>
      </c>
      <c r="O14" s="20">
        <v>76</v>
      </c>
      <c r="P14" s="20">
        <v>43</v>
      </c>
      <c r="Q14" s="20">
        <v>75</v>
      </c>
      <c r="R14" s="20">
        <v>103</v>
      </c>
      <c r="S14" s="20">
        <v>32</v>
      </c>
      <c r="T14" s="20">
        <v>101</v>
      </c>
      <c r="U14" s="20">
        <v>45</v>
      </c>
      <c r="V14" s="20">
        <v>44</v>
      </c>
      <c r="W14" s="20">
        <v>104</v>
      </c>
      <c r="X14" s="20">
        <v>102</v>
      </c>
      <c r="Y14" s="20">
        <v>82</v>
      </c>
      <c r="Z14" s="20">
        <v>41</v>
      </c>
      <c r="AA14" s="20">
        <v>60</v>
      </c>
      <c r="AB14" s="20">
        <v>36</v>
      </c>
      <c r="AC14" s="20">
        <v>74</v>
      </c>
      <c r="AD14" s="20">
        <v>40</v>
      </c>
      <c r="AE14" s="20">
        <v>33</v>
      </c>
      <c r="AF14" s="20"/>
      <c r="AG14" s="13">
        <v>2</v>
      </c>
      <c r="AH14" s="20" t="s">
        <v>129</v>
      </c>
      <c r="AI14" s="20" t="s">
        <v>6</v>
      </c>
      <c r="AJ14" s="20" t="s">
        <v>130</v>
      </c>
      <c r="AK14" s="20" t="s">
        <v>6</v>
      </c>
      <c r="AL14" s="20"/>
      <c r="AM14" s="20"/>
      <c r="AN14" s="21"/>
      <c r="AO14" s="21"/>
      <c r="AP14" s="21"/>
      <c r="AQ14" s="21"/>
      <c r="AR14" s="5"/>
    </row>
    <row r="15" spans="1:44" ht="14.25">
      <c r="A15" s="38" t="s">
        <v>38</v>
      </c>
      <c r="B15" s="39">
        <v>4</v>
      </c>
      <c r="C15" s="36" t="s">
        <v>101</v>
      </c>
      <c r="D15" s="37">
        <f t="shared" si="0"/>
        <v>1433</v>
      </c>
      <c r="E15" s="20"/>
      <c r="F15" s="20">
        <f t="shared" si="1"/>
        <v>1433</v>
      </c>
      <c r="G15" s="20"/>
      <c r="H15" s="20">
        <v>33</v>
      </c>
      <c r="I15" s="20">
        <v>40</v>
      </c>
      <c r="J15" s="20">
        <v>83</v>
      </c>
      <c r="K15" s="20">
        <v>41</v>
      </c>
      <c r="L15" s="20">
        <v>82</v>
      </c>
      <c r="M15" s="20">
        <v>102</v>
      </c>
      <c r="N15" s="20">
        <v>104</v>
      </c>
      <c r="O15" s="20">
        <v>44</v>
      </c>
      <c r="P15" s="20">
        <v>87</v>
      </c>
      <c r="Q15" s="20">
        <v>45</v>
      </c>
      <c r="R15" s="20">
        <v>151</v>
      </c>
      <c r="S15" s="20">
        <v>101</v>
      </c>
      <c r="T15" s="20">
        <v>64</v>
      </c>
      <c r="U15" s="20">
        <v>77</v>
      </c>
      <c r="V15" s="20">
        <v>36</v>
      </c>
      <c r="W15" s="20">
        <v>74</v>
      </c>
      <c r="X15" s="20">
        <v>62</v>
      </c>
      <c r="Y15" s="20">
        <v>42</v>
      </c>
      <c r="Z15" s="20">
        <v>100</v>
      </c>
      <c r="AA15" s="20">
        <v>34</v>
      </c>
      <c r="AB15" s="20">
        <v>31</v>
      </c>
      <c r="AC15" s="20"/>
      <c r="AD15" s="20"/>
      <c r="AE15" s="20"/>
      <c r="AF15" s="20"/>
      <c r="AG15" s="13">
        <v>2</v>
      </c>
      <c r="AH15" s="20" t="s">
        <v>102</v>
      </c>
      <c r="AI15" s="20" t="s">
        <v>6</v>
      </c>
      <c r="AJ15" s="20" t="s">
        <v>103</v>
      </c>
      <c r="AK15" s="20" t="s">
        <v>6</v>
      </c>
      <c r="AL15" s="20"/>
      <c r="AM15" s="20"/>
      <c r="AN15" s="21"/>
      <c r="AO15" s="21"/>
      <c r="AP15" s="21"/>
      <c r="AQ15" s="21"/>
      <c r="AR15" s="5"/>
    </row>
    <row r="16" spans="1:44" ht="14.25">
      <c r="A16" s="38" t="s">
        <v>38</v>
      </c>
      <c r="B16" s="39">
        <v>5</v>
      </c>
      <c r="C16" s="36" t="s">
        <v>80</v>
      </c>
      <c r="D16" s="37">
        <f t="shared" si="0"/>
        <v>1166</v>
      </c>
      <c r="E16" s="20"/>
      <c r="F16" s="20">
        <f t="shared" si="1"/>
        <v>1166</v>
      </c>
      <c r="G16" s="20"/>
      <c r="H16" s="20">
        <v>33</v>
      </c>
      <c r="I16" s="20">
        <v>40</v>
      </c>
      <c r="J16" s="20">
        <v>74</v>
      </c>
      <c r="K16" s="20">
        <v>76</v>
      </c>
      <c r="L16" s="20">
        <v>43</v>
      </c>
      <c r="M16" s="20">
        <v>103</v>
      </c>
      <c r="N16" s="20">
        <v>75</v>
      </c>
      <c r="O16" s="20">
        <v>77</v>
      </c>
      <c r="P16" s="20">
        <v>104</v>
      </c>
      <c r="Q16" s="20">
        <v>102</v>
      </c>
      <c r="R16" s="20">
        <v>60</v>
      </c>
      <c r="S16" s="20">
        <v>82</v>
      </c>
      <c r="T16" s="20">
        <v>41</v>
      </c>
      <c r="U16" s="20">
        <v>83</v>
      </c>
      <c r="V16" s="20">
        <v>100</v>
      </c>
      <c r="W16" s="20">
        <v>42</v>
      </c>
      <c r="X16" s="20">
        <v>31</v>
      </c>
      <c r="Y16" s="20"/>
      <c r="Z16" s="20"/>
      <c r="AA16" s="20"/>
      <c r="AB16" s="20"/>
      <c r="AC16" s="20"/>
      <c r="AD16" s="20"/>
      <c r="AE16" s="20"/>
      <c r="AF16" s="20"/>
      <c r="AG16" s="13">
        <v>4</v>
      </c>
      <c r="AH16" s="20" t="s">
        <v>81</v>
      </c>
      <c r="AI16" s="20" t="s">
        <v>6</v>
      </c>
      <c r="AJ16" s="20" t="s">
        <v>82</v>
      </c>
      <c r="AK16" s="20" t="s">
        <v>6</v>
      </c>
      <c r="AL16" s="20" t="s">
        <v>83</v>
      </c>
      <c r="AM16" s="20" t="s">
        <v>6</v>
      </c>
      <c r="AN16" s="21" t="s">
        <v>84</v>
      </c>
      <c r="AO16" s="20" t="s">
        <v>6</v>
      </c>
      <c r="AP16" s="21"/>
      <c r="AQ16" s="21"/>
      <c r="AR16" s="5"/>
    </row>
    <row r="17" spans="1:44" ht="14.25">
      <c r="A17" s="38" t="s">
        <v>38</v>
      </c>
      <c r="B17" s="39">
        <v>6</v>
      </c>
      <c r="C17" s="36" t="s">
        <v>55</v>
      </c>
      <c r="D17" s="37">
        <f t="shared" si="0"/>
        <v>1035</v>
      </c>
      <c r="E17" s="20"/>
      <c r="F17" s="20">
        <f t="shared" si="1"/>
        <v>1035</v>
      </c>
      <c r="G17" s="20"/>
      <c r="H17" s="20">
        <v>31</v>
      </c>
      <c r="I17" s="20">
        <v>33</v>
      </c>
      <c r="J17" s="20">
        <v>36</v>
      </c>
      <c r="K17" s="20">
        <v>74</v>
      </c>
      <c r="L17" s="20">
        <v>76</v>
      </c>
      <c r="M17" s="20">
        <v>35</v>
      </c>
      <c r="N17" s="20">
        <v>62</v>
      </c>
      <c r="O17" s="20">
        <v>42</v>
      </c>
      <c r="P17" s="20">
        <v>100</v>
      </c>
      <c r="Q17" s="20">
        <v>34</v>
      </c>
      <c r="R17" s="20">
        <v>83</v>
      </c>
      <c r="S17" s="20">
        <v>41</v>
      </c>
      <c r="T17" s="20">
        <v>82</v>
      </c>
      <c r="U17" s="20">
        <v>104</v>
      </c>
      <c r="V17" s="20">
        <v>102</v>
      </c>
      <c r="W17" s="20">
        <v>60</v>
      </c>
      <c r="X17" s="20">
        <v>40</v>
      </c>
      <c r="Y17" s="20"/>
      <c r="Z17" s="20"/>
      <c r="AA17" s="20"/>
      <c r="AB17" s="20"/>
      <c r="AC17" s="20"/>
      <c r="AD17" s="20"/>
      <c r="AE17" s="20"/>
      <c r="AF17" s="20"/>
      <c r="AG17" s="13">
        <v>2</v>
      </c>
      <c r="AH17" s="20" t="s">
        <v>56</v>
      </c>
      <c r="AI17" s="20" t="s">
        <v>6</v>
      </c>
      <c r="AJ17" s="20" t="s">
        <v>57</v>
      </c>
      <c r="AK17" s="20" t="s">
        <v>6</v>
      </c>
      <c r="AL17" s="20"/>
      <c r="AM17" s="20"/>
      <c r="AN17" s="21"/>
      <c r="AO17" s="21"/>
      <c r="AP17" s="21"/>
      <c r="AQ17" s="21"/>
      <c r="AR17" s="5"/>
    </row>
    <row r="18" spans="1:44" ht="14.25">
      <c r="A18" s="38" t="s">
        <v>38</v>
      </c>
      <c r="B18" s="39">
        <v>7</v>
      </c>
      <c r="C18" s="36" t="s">
        <v>52</v>
      </c>
      <c r="D18" s="37">
        <f t="shared" si="0"/>
        <v>913</v>
      </c>
      <c r="E18" s="20"/>
      <c r="F18" s="20">
        <f t="shared" si="1"/>
        <v>913</v>
      </c>
      <c r="G18" s="20"/>
      <c r="H18" s="20">
        <v>35</v>
      </c>
      <c r="I18" s="20">
        <v>76</v>
      </c>
      <c r="J18" s="20">
        <v>43</v>
      </c>
      <c r="K18" s="20">
        <v>75</v>
      </c>
      <c r="L18" s="20">
        <v>103</v>
      </c>
      <c r="M18" s="20">
        <v>32</v>
      </c>
      <c r="N18" s="20">
        <v>101</v>
      </c>
      <c r="O18" s="20">
        <v>44</v>
      </c>
      <c r="P18" s="20">
        <v>104</v>
      </c>
      <c r="Q18" s="20">
        <v>102</v>
      </c>
      <c r="R18" s="20">
        <v>60</v>
      </c>
      <c r="S18" s="20">
        <v>40</v>
      </c>
      <c r="T18" s="20">
        <v>33</v>
      </c>
      <c r="U18" s="20">
        <v>31</v>
      </c>
      <c r="V18" s="20">
        <v>34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3">
        <v>2</v>
      </c>
      <c r="AH18" s="20" t="s">
        <v>53</v>
      </c>
      <c r="AI18" s="20" t="s">
        <v>6</v>
      </c>
      <c r="AJ18" s="20" t="s">
        <v>54</v>
      </c>
      <c r="AK18" s="20" t="s">
        <v>6</v>
      </c>
      <c r="AL18" s="20"/>
      <c r="AM18" s="20"/>
      <c r="AN18" s="21"/>
      <c r="AO18" s="21"/>
      <c r="AP18" s="21"/>
      <c r="AQ18" s="21"/>
      <c r="AR18" s="5"/>
    </row>
    <row r="19" spans="1:44" ht="14.25">
      <c r="A19" s="38" t="s">
        <v>38</v>
      </c>
      <c r="B19" s="39">
        <v>8</v>
      </c>
      <c r="C19" s="36" t="s">
        <v>162</v>
      </c>
      <c r="D19" s="37">
        <f t="shared" si="0"/>
        <v>710</v>
      </c>
      <c r="E19" s="20"/>
      <c r="F19" s="20">
        <f t="shared" si="1"/>
        <v>710</v>
      </c>
      <c r="G19" s="20"/>
      <c r="H19" s="20">
        <v>62</v>
      </c>
      <c r="I19" s="20">
        <v>42</v>
      </c>
      <c r="J19" s="20">
        <v>100</v>
      </c>
      <c r="K19" s="20">
        <v>34</v>
      </c>
      <c r="L19" s="20">
        <v>83</v>
      </c>
      <c r="M19" s="20">
        <v>41</v>
      </c>
      <c r="N19" s="20">
        <v>82</v>
      </c>
      <c r="O19" s="20">
        <v>102</v>
      </c>
      <c r="P19" s="20">
        <v>60</v>
      </c>
      <c r="Q19" s="20">
        <v>40</v>
      </c>
      <c r="R19" s="20">
        <v>33</v>
      </c>
      <c r="S19" s="20">
        <v>31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3">
        <v>3</v>
      </c>
      <c r="AH19" s="20" t="s">
        <v>46</v>
      </c>
      <c r="AI19" s="20" t="s">
        <v>6</v>
      </c>
      <c r="AJ19" s="20" t="s">
        <v>47</v>
      </c>
      <c r="AK19" s="20" t="s">
        <v>6</v>
      </c>
      <c r="AL19" s="20" t="s">
        <v>48</v>
      </c>
      <c r="AM19" s="20" t="s">
        <v>6</v>
      </c>
      <c r="AN19" s="21"/>
      <c r="AO19" s="21"/>
      <c r="AP19" s="21"/>
      <c r="AQ19" s="21"/>
      <c r="AR19" s="5"/>
    </row>
    <row r="20" spans="1:44" ht="14.25">
      <c r="A20" s="38" t="s">
        <v>38</v>
      </c>
      <c r="B20" s="39">
        <v>9</v>
      </c>
      <c r="C20" s="36" t="s">
        <v>125</v>
      </c>
      <c r="D20" s="37">
        <f t="shared" si="0"/>
        <v>496</v>
      </c>
      <c r="E20" s="20"/>
      <c r="F20" s="20">
        <f t="shared" si="1"/>
        <v>496</v>
      </c>
      <c r="G20" s="20"/>
      <c r="H20" s="20">
        <v>31</v>
      </c>
      <c r="I20" s="20">
        <v>83</v>
      </c>
      <c r="J20" s="20">
        <v>34</v>
      </c>
      <c r="K20" s="20">
        <v>42</v>
      </c>
      <c r="L20" s="20">
        <v>100</v>
      </c>
      <c r="M20" s="20">
        <v>62</v>
      </c>
      <c r="N20" s="20">
        <v>35</v>
      </c>
      <c r="O20" s="20">
        <v>76</v>
      </c>
      <c r="P20" s="20">
        <v>33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3">
        <v>2</v>
      </c>
      <c r="AH20" s="20" t="s">
        <v>126</v>
      </c>
      <c r="AI20" s="20" t="s">
        <v>6</v>
      </c>
      <c r="AJ20" s="20" t="s">
        <v>127</v>
      </c>
      <c r="AK20" s="20" t="s">
        <v>6</v>
      </c>
      <c r="AL20" s="20"/>
      <c r="AM20" s="20"/>
      <c r="AN20" s="21"/>
      <c r="AO20" s="21"/>
      <c r="AP20" s="21"/>
      <c r="AQ20" s="21"/>
      <c r="AR20" s="5"/>
    </row>
    <row r="21" spans="1:44" ht="14.25">
      <c r="A21" s="40" t="s">
        <v>163</v>
      </c>
      <c r="B21" s="41">
        <v>1</v>
      </c>
      <c r="C21" s="36" t="s">
        <v>107</v>
      </c>
      <c r="D21" s="37">
        <f t="shared" si="0"/>
        <v>1616</v>
      </c>
      <c r="E21" s="20"/>
      <c r="F21" s="20">
        <f>SUM(H21:AG21)</f>
        <v>1616</v>
      </c>
      <c r="G21" s="20"/>
      <c r="H21" s="20">
        <v>31</v>
      </c>
      <c r="I21" s="20">
        <v>62</v>
      </c>
      <c r="J21" s="20">
        <v>42</v>
      </c>
      <c r="K21" s="20">
        <v>100</v>
      </c>
      <c r="L21" s="20">
        <v>83</v>
      </c>
      <c r="M21" s="20">
        <v>41</v>
      </c>
      <c r="N21" s="20">
        <v>82</v>
      </c>
      <c r="O21" s="20">
        <v>102</v>
      </c>
      <c r="P21" s="20">
        <v>104</v>
      </c>
      <c r="Q21" s="20">
        <v>44</v>
      </c>
      <c r="R21" s="20">
        <v>87</v>
      </c>
      <c r="S21" s="20">
        <v>63</v>
      </c>
      <c r="T21" s="20">
        <v>151</v>
      </c>
      <c r="U21" s="20">
        <v>45</v>
      </c>
      <c r="V21" s="20">
        <v>101</v>
      </c>
      <c r="W21" s="20">
        <v>32</v>
      </c>
      <c r="X21" s="20">
        <v>103</v>
      </c>
      <c r="Y21" s="20">
        <v>75</v>
      </c>
      <c r="Z21" s="20">
        <v>43</v>
      </c>
      <c r="AA21" s="20">
        <v>76</v>
      </c>
      <c r="AB21" s="20">
        <v>74</v>
      </c>
      <c r="AC21" s="20">
        <v>40</v>
      </c>
      <c r="AD21" s="20">
        <v>33</v>
      </c>
      <c r="AE21" s="20"/>
      <c r="AF21" s="20"/>
      <c r="AG21" s="13">
        <v>2</v>
      </c>
      <c r="AH21" s="20" t="s">
        <v>108</v>
      </c>
      <c r="AI21" s="20" t="s">
        <v>10</v>
      </c>
      <c r="AJ21" s="20" t="s">
        <v>109</v>
      </c>
      <c r="AK21" s="20" t="s">
        <v>6</v>
      </c>
      <c r="AL21" s="20"/>
      <c r="AM21" s="20"/>
      <c r="AN21" s="21"/>
      <c r="AO21" s="21"/>
      <c r="AP21" s="21"/>
      <c r="AQ21" s="21"/>
      <c r="AR21" s="5"/>
    </row>
    <row r="22" spans="1:44" ht="14.25">
      <c r="A22" s="40" t="s">
        <v>164</v>
      </c>
      <c r="B22" s="41">
        <v>2</v>
      </c>
      <c r="C22" s="36" t="s">
        <v>25</v>
      </c>
      <c r="D22" s="37">
        <f t="shared" si="0"/>
        <v>1390</v>
      </c>
      <c r="E22" s="20"/>
      <c r="F22" s="20">
        <f aca="true" t="shared" si="2" ref="F22:F43">SUM(H22:AF22)</f>
        <v>1390</v>
      </c>
      <c r="G22" s="20"/>
      <c r="H22" s="20">
        <v>31</v>
      </c>
      <c r="I22" s="20">
        <v>34</v>
      </c>
      <c r="J22" s="20">
        <v>83</v>
      </c>
      <c r="K22" s="20">
        <v>41</v>
      </c>
      <c r="L22" s="20">
        <v>82</v>
      </c>
      <c r="M22" s="20">
        <v>60</v>
      </c>
      <c r="N22" s="20">
        <v>102</v>
      </c>
      <c r="O22" s="20">
        <v>104</v>
      </c>
      <c r="P22" s="20">
        <v>87</v>
      </c>
      <c r="Q22" s="20">
        <v>63</v>
      </c>
      <c r="R22" s="20">
        <v>151</v>
      </c>
      <c r="S22" s="20">
        <v>45</v>
      </c>
      <c r="T22" s="20">
        <v>101</v>
      </c>
      <c r="U22" s="20">
        <v>64</v>
      </c>
      <c r="V22" s="20">
        <v>77</v>
      </c>
      <c r="W22" s="20">
        <v>75</v>
      </c>
      <c r="X22" s="20">
        <v>43</v>
      </c>
      <c r="Y22" s="20">
        <v>74</v>
      </c>
      <c r="Z22" s="20">
        <v>40</v>
      </c>
      <c r="AA22" s="20">
        <v>33</v>
      </c>
      <c r="AB22" s="20"/>
      <c r="AC22" s="20"/>
      <c r="AD22" s="20"/>
      <c r="AE22" s="20"/>
      <c r="AF22" s="20"/>
      <c r="AG22" s="13">
        <v>2</v>
      </c>
      <c r="AH22" s="20" t="s">
        <v>26</v>
      </c>
      <c r="AI22" s="20" t="s">
        <v>10</v>
      </c>
      <c r="AJ22" s="20" t="s">
        <v>27</v>
      </c>
      <c r="AK22" s="20" t="s">
        <v>28</v>
      </c>
      <c r="AL22" s="20"/>
      <c r="AM22" s="20"/>
      <c r="AN22" s="21"/>
      <c r="AO22" s="21"/>
      <c r="AP22" s="21"/>
      <c r="AQ22" s="21"/>
      <c r="AR22" s="5"/>
    </row>
    <row r="23" spans="1:44" ht="14.25">
      <c r="A23" s="40" t="s">
        <v>164</v>
      </c>
      <c r="B23" s="41">
        <v>3</v>
      </c>
      <c r="C23" s="36" t="s">
        <v>145</v>
      </c>
      <c r="D23" s="37">
        <f t="shared" si="0"/>
        <v>1298</v>
      </c>
      <c r="E23" s="20"/>
      <c r="F23" s="20">
        <f t="shared" si="2"/>
        <v>1298</v>
      </c>
      <c r="G23" s="20"/>
      <c r="H23" s="20">
        <v>33</v>
      </c>
      <c r="I23" s="20">
        <v>40</v>
      </c>
      <c r="J23" s="20">
        <v>36</v>
      </c>
      <c r="K23" s="20">
        <v>74</v>
      </c>
      <c r="L23" s="20">
        <v>76</v>
      </c>
      <c r="M23" s="20">
        <v>43</v>
      </c>
      <c r="N23" s="20">
        <v>103</v>
      </c>
      <c r="O23" s="20">
        <v>75</v>
      </c>
      <c r="P23" s="20">
        <v>77</v>
      </c>
      <c r="Q23" s="20">
        <v>104</v>
      </c>
      <c r="R23" s="20">
        <v>102</v>
      </c>
      <c r="S23" s="20">
        <v>60</v>
      </c>
      <c r="T23" s="20">
        <v>82</v>
      </c>
      <c r="U23" s="20">
        <v>41</v>
      </c>
      <c r="V23" s="20">
        <v>83</v>
      </c>
      <c r="W23" s="20">
        <v>34</v>
      </c>
      <c r="X23" s="20">
        <v>100</v>
      </c>
      <c r="Y23" s="20">
        <v>42</v>
      </c>
      <c r="Z23" s="20">
        <v>62</v>
      </c>
      <c r="AA23" s="20">
        <v>31</v>
      </c>
      <c r="AB23" s="20"/>
      <c r="AC23" s="20"/>
      <c r="AD23" s="20"/>
      <c r="AE23" s="20"/>
      <c r="AF23" s="20"/>
      <c r="AG23" s="13">
        <v>2</v>
      </c>
      <c r="AH23" s="20" t="s">
        <v>153</v>
      </c>
      <c r="AI23" s="20" t="s">
        <v>6</v>
      </c>
      <c r="AJ23" s="20" t="s">
        <v>146</v>
      </c>
      <c r="AK23" s="20" t="s">
        <v>10</v>
      </c>
      <c r="AL23" s="20"/>
      <c r="AM23" s="20"/>
      <c r="AN23" s="21"/>
      <c r="AO23" s="21"/>
      <c r="AP23" s="21"/>
      <c r="AQ23" s="21"/>
      <c r="AR23" s="5"/>
    </row>
    <row r="24" spans="1:44" ht="14.25">
      <c r="A24" s="40" t="s">
        <v>164</v>
      </c>
      <c r="B24" s="41">
        <v>4</v>
      </c>
      <c r="C24" s="36" t="s">
        <v>35</v>
      </c>
      <c r="D24" s="37">
        <f t="shared" si="0"/>
        <v>1227</v>
      </c>
      <c r="E24" s="20"/>
      <c r="F24" s="20">
        <f t="shared" si="2"/>
        <v>1227</v>
      </c>
      <c r="G24" s="20"/>
      <c r="H24" s="20">
        <v>31</v>
      </c>
      <c r="I24" s="20">
        <v>33</v>
      </c>
      <c r="J24" s="20">
        <v>40</v>
      </c>
      <c r="K24" s="20">
        <v>83</v>
      </c>
      <c r="L24" s="20">
        <v>41</v>
      </c>
      <c r="M24" s="20">
        <v>82</v>
      </c>
      <c r="N24" s="20">
        <v>60</v>
      </c>
      <c r="O24" s="20">
        <v>102</v>
      </c>
      <c r="P24" s="20">
        <v>104</v>
      </c>
      <c r="Q24" s="20">
        <v>44</v>
      </c>
      <c r="R24" s="20">
        <v>101</v>
      </c>
      <c r="S24" s="20">
        <v>80</v>
      </c>
      <c r="T24" s="20">
        <v>32</v>
      </c>
      <c r="U24" s="20">
        <v>103</v>
      </c>
      <c r="V24" s="20">
        <v>75</v>
      </c>
      <c r="W24" s="20">
        <v>43</v>
      </c>
      <c r="X24" s="20">
        <v>76</v>
      </c>
      <c r="Y24" s="20">
        <v>35</v>
      </c>
      <c r="Z24" s="20">
        <v>62</v>
      </c>
      <c r="AA24" s="20"/>
      <c r="AB24" s="20"/>
      <c r="AC24" s="20"/>
      <c r="AD24" s="20"/>
      <c r="AE24" s="20"/>
      <c r="AF24" s="20"/>
      <c r="AG24" s="13">
        <v>2</v>
      </c>
      <c r="AH24" s="20" t="s">
        <v>36</v>
      </c>
      <c r="AI24" s="20" t="s">
        <v>6</v>
      </c>
      <c r="AJ24" s="20" t="s">
        <v>37</v>
      </c>
      <c r="AK24" s="20" t="s">
        <v>22</v>
      </c>
      <c r="AL24" s="20"/>
      <c r="AM24" s="20"/>
      <c r="AN24" s="21"/>
      <c r="AO24" s="21"/>
      <c r="AP24" s="21"/>
      <c r="AQ24" s="21"/>
      <c r="AR24" s="5"/>
    </row>
    <row r="25" spans="1:44" ht="14.25">
      <c r="A25" s="40" t="s">
        <v>164</v>
      </c>
      <c r="B25" s="41">
        <v>5</v>
      </c>
      <c r="C25" s="36" t="s">
        <v>165</v>
      </c>
      <c r="D25" s="37">
        <f t="shared" si="0"/>
        <v>1210</v>
      </c>
      <c r="E25" s="20"/>
      <c r="F25" s="20">
        <f t="shared" si="2"/>
        <v>1210</v>
      </c>
      <c r="G25" s="20"/>
      <c r="H25" s="20">
        <v>31</v>
      </c>
      <c r="I25" s="20">
        <v>34</v>
      </c>
      <c r="J25" s="20">
        <v>100</v>
      </c>
      <c r="K25" s="20">
        <v>42</v>
      </c>
      <c r="L25" s="20">
        <v>62</v>
      </c>
      <c r="M25" s="20">
        <v>35</v>
      </c>
      <c r="N25" s="20">
        <v>76</v>
      </c>
      <c r="O25" s="20">
        <v>43</v>
      </c>
      <c r="P25" s="20">
        <v>75</v>
      </c>
      <c r="Q25" s="20">
        <v>103</v>
      </c>
      <c r="R25" s="20">
        <v>77</v>
      </c>
      <c r="S25" s="20">
        <v>104</v>
      </c>
      <c r="T25" s="20">
        <v>102</v>
      </c>
      <c r="U25" s="20">
        <v>82</v>
      </c>
      <c r="V25" s="20">
        <v>41</v>
      </c>
      <c r="W25" s="20">
        <v>60</v>
      </c>
      <c r="X25" s="20">
        <v>36</v>
      </c>
      <c r="Y25" s="22">
        <v>74</v>
      </c>
      <c r="Z25" s="20">
        <v>33</v>
      </c>
      <c r="AA25" s="20"/>
      <c r="AB25" s="20"/>
      <c r="AC25" s="20"/>
      <c r="AD25" s="20"/>
      <c r="AE25" s="20"/>
      <c r="AF25" s="20"/>
      <c r="AG25" s="13">
        <v>2</v>
      </c>
      <c r="AH25" s="20" t="s">
        <v>9</v>
      </c>
      <c r="AI25" s="20" t="s">
        <v>10</v>
      </c>
      <c r="AJ25" s="20" t="s">
        <v>7</v>
      </c>
      <c r="AK25" s="20" t="s">
        <v>6</v>
      </c>
      <c r="AL25" s="20"/>
      <c r="AM25" s="20"/>
      <c r="AN25" s="21"/>
      <c r="AO25" s="21"/>
      <c r="AP25" s="21"/>
      <c r="AQ25" s="21"/>
      <c r="AR25" s="5"/>
    </row>
    <row r="26" spans="1:44" ht="14.25">
      <c r="A26" s="40" t="s">
        <v>164</v>
      </c>
      <c r="B26" s="41">
        <v>6</v>
      </c>
      <c r="C26" s="36" t="s">
        <v>49</v>
      </c>
      <c r="D26" s="37">
        <f t="shared" si="0"/>
        <v>1200</v>
      </c>
      <c r="E26" s="20"/>
      <c r="F26" s="20">
        <f t="shared" si="2"/>
        <v>1200</v>
      </c>
      <c r="G26" s="20"/>
      <c r="H26" s="20">
        <v>33</v>
      </c>
      <c r="I26" s="20">
        <v>40</v>
      </c>
      <c r="J26" s="20">
        <v>74</v>
      </c>
      <c r="K26" s="20">
        <v>76</v>
      </c>
      <c r="L26" s="20">
        <v>43</v>
      </c>
      <c r="M26" s="20">
        <v>103</v>
      </c>
      <c r="N26" s="20">
        <v>75</v>
      </c>
      <c r="O26" s="20">
        <v>77</v>
      </c>
      <c r="P26" s="20">
        <v>104</v>
      </c>
      <c r="Q26" s="20">
        <v>102</v>
      </c>
      <c r="R26" s="20">
        <v>82</v>
      </c>
      <c r="S26" s="20">
        <v>41</v>
      </c>
      <c r="T26" s="20">
        <v>60</v>
      </c>
      <c r="U26" s="20">
        <v>83</v>
      </c>
      <c r="V26" s="20">
        <v>100</v>
      </c>
      <c r="W26" s="20">
        <v>42</v>
      </c>
      <c r="X26" s="20">
        <v>34</v>
      </c>
      <c r="Y26" s="20">
        <v>31</v>
      </c>
      <c r="Z26" s="20"/>
      <c r="AA26" s="20"/>
      <c r="AB26" s="20"/>
      <c r="AC26" s="20"/>
      <c r="AD26" s="20"/>
      <c r="AE26" s="20"/>
      <c r="AF26" s="20"/>
      <c r="AG26" s="13">
        <v>2</v>
      </c>
      <c r="AH26" s="20" t="s">
        <v>50</v>
      </c>
      <c r="AI26" s="20" t="s">
        <v>6</v>
      </c>
      <c r="AJ26" s="20" t="s">
        <v>51</v>
      </c>
      <c r="AK26" s="20" t="s">
        <v>22</v>
      </c>
      <c r="AL26" s="20"/>
      <c r="AM26" s="20"/>
      <c r="AN26" s="21"/>
      <c r="AO26" s="21"/>
      <c r="AP26" s="21"/>
      <c r="AQ26" s="21"/>
      <c r="AR26" s="5"/>
    </row>
    <row r="27" spans="1:44" ht="14.25">
      <c r="A27" s="40" t="s">
        <v>164</v>
      </c>
      <c r="B27" s="41">
        <v>6</v>
      </c>
      <c r="C27" s="36" t="s">
        <v>29</v>
      </c>
      <c r="D27" s="37">
        <f t="shared" si="0"/>
        <v>1154</v>
      </c>
      <c r="E27" s="20"/>
      <c r="F27" s="20">
        <f t="shared" si="2"/>
        <v>1154</v>
      </c>
      <c r="G27" s="20"/>
      <c r="H27" s="20">
        <v>35</v>
      </c>
      <c r="I27" s="20">
        <v>76</v>
      </c>
      <c r="J27" s="20">
        <v>43</v>
      </c>
      <c r="K27" s="20">
        <v>103</v>
      </c>
      <c r="L27" s="20">
        <v>75</v>
      </c>
      <c r="M27" s="20">
        <v>77</v>
      </c>
      <c r="N27" s="20">
        <v>104</v>
      </c>
      <c r="O27" s="20">
        <v>101</v>
      </c>
      <c r="P27" s="20">
        <v>45</v>
      </c>
      <c r="Q27" s="20">
        <v>151</v>
      </c>
      <c r="R27" s="20">
        <v>44</v>
      </c>
      <c r="S27" s="20">
        <v>102</v>
      </c>
      <c r="T27" s="20">
        <v>60</v>
      </c>
      <c r="U27" s="20">
        <v>40</v>
      </c>
      <c r="V27" s="20">
        <v>33</v>
      </c>
      <c r="W27" s="20">
        <v>34</v>
      </c>
      <c r="X27" s="20">
        <v>31</v>
      </c>
      <c r="Y27" s="20"/>
      <c r="Z27" s="20"/>
      <c r="AA27" s="20"/>
      <c r="AB27" s="20"/>
      <c r="AC27" s="20"/>
      <c r="AD27" s="20"/>
      <c r="AE27" s="20"/>
      <c r="AF27" s="20"/>
      <c r="AG27" s="13">
        <v>2</v>
      </c>
      <c r="AH27" s="20" t="s">
        <v>30</v>
      </c>
      <c r="AI27" s="20" t="s">
        <v>6</v>
      </c>
      <c r="AJ27" s="20" t="s">
        <v>31</v>
      </c>
      <c r="AK27" s="20" t="s">
        <v>22</v>
      </c>
      <c r="AL27" s="20"/>
      <c r="AM27" s="20"/>
      <c r="AN27" s="21"/>
      <c r="AO27" s="21"/>
      <c r="AP27" s="21"/>
      <c r="AQ27" s="21"/>
      <c r="AR27" s="5"/>
    </row>
    <row r="28" spans="1:44" ht="14.25">
      <c r="A28" s="40" t="s">
        <v>164</v>
      </c>
      <c r="B28" s="41">
        <v>7</v>
      </c>
      <c r="C28" s="36" t="s">
        <v>166</v>
      </c>
      <c r="D28" s="37">
        <f t="shared" si="0"/>
        <v>1150</v>
      </c>
      <c r="E28" s="20"/>
      <c r="F28" s="20">
        <f t="shared" si="2"/>
        <v>1150</v>
      </c>
      <c r="G28" s="20"/>
      <c r="H28" s="20">
        <v>31</v>
      </c>
      <c r="I28" s="20">
        <v>33</v>
      </c>
      <c r="J28" s="20">
        <v>40</v>
      </c>
      <c r="K28" s="20">
        <v>83</v>
      </c>
      <c r="L28" s="20">
        <v>41</v>
      </c>
      <c r="M28" s="20">
        <v>82</v>
      </c>
      <c r="N28" s="20">
        <v>60</v>
      </c>
      <c r="O28" s="20">
        <v>36</v>
      </c>
      <c r="P28" s="20">
        <v>102</v>
      </c>
      <c r="Q28" s="20">
        <v>104</v>
      </c>
      <c r="R28" s="20">
        <v>87</v>
      </c>
      <c r="S28" s="20">
        <v>44</v>
      </c>
      <c r="T28" s="20">
        <v>101</v>
      </c>
      <c r="U28" s="20">
        <v>77</v>
      </c>
      <c r="V28" s="20">
        <v>75</v>
      </c>
      <c r="W28" s="20">
        <v>43</v>
      </c>
      <c r="X28" s="20">
        <v>76</v>
      </c>
      <c r="Y28" s="20">
        <v>35</v>
      </c>
      <c r="Z28" s="20"/>
      <c r="AA28" s="20"/>
      <c r="AB28" s="20"/>
      <c r="AC28" s="20"/>
      <c r="AD28" s="20"/>
      <c r="AE28" s="20"/>
      <c r="AF28" s="20"/>
      <c r="AG28" s="13">
        <v>4</v>
      </c>
      <c r="AH28" s="20" t="s">
        <v>92</v>
      </c>
      <c r="AI28" s="20" t="s">
        <v>6</v>
      </c>
      <c r="AJ28" s="20" t="s">
        <v>93</v>
      </c>
      <c r="AK28" s="20" t="s">
        <v>6</v>
      </c>
      <c r="AL28" s="20" t="s">
        <v>94</v>
      </c>
      <c r="AM28" s="20" t="s">
        <v>22</v>
      </c>
      <c r="AN28" s="21" t="s">
        <v>132</v>
      </c>
      <c r="AO28" s="21" t="s">
        <v>10</v>
      </c>
      <c r="AP28" s="21"/>
      <c r="AQ28" s="21"/>
      <c r="AR28" s="5"/>
    </row>
    <row r="29" spans="1:44" ht="14.25">
      <c r="A29" s="40" t="s">
        <v>164</v>
      </c>
      <c r="B29" s="41">
        <v>8</v>
      </c>
      <c r="C29" s="36" t="s">
        <v>59</v>
      </c>
      <c r="D29" s="37">
        <f t="shared" si="0"/>
        <v>1147</v>
      </c>
      <c r="E29" s="20"/>
      <c r="F29" s="20">
        <f t="shared" si="2"/>
        <v>1147</v>
      </c>
      <c r="G29" s="20"/>
      <c r="H29" s="20">
        <v>31</v>
      </c>
      <c r="I29" s="20">
        <v>34</v>
      </c>
      <c r="J29" s="20">
        <v>100</v>
      </c>
      <c r="K29" s="20">
        <v>42</v>
      </c>
      <c r="L29" s="20">
        <v>62</v>
      </c>
      <c r="M29" s="20">
        <v>35</v>
      </c>
      <c r="N29" s="20">
        <v>76</v>
      </c>
      <c r="O29" s="20">
        <v>74</v>
      </c>
      <c r="P29" s="20">
        <v>36</v>
      </c>
      <c r="Q29" s="20">
        <v>43</v>
      </c>
      <c r="R29" s="20">
        <v>75</v>
      </c>
      <c r="S29" s="20">
        <v>77</v>
      </c>
      <c r="T29" s="20">
        <v>104</v>
      </c>
      <c r="U29" s="20">
        <v>102</v>
      </c>
      <c r="V29" s="20">
        <v>82</v>
      </c>
      <c r="W29" s="20">
        <v>41</v>
      </c>
      <c r="X29" s="20">
        <v>60</v>
      </c>
      <c r="Y29" s="20">
        <v>40</v>
      </c>
      <c r="Z29" s="20">
        <v>33</v>
      </c>
      <c r="AA29" s="20"/>
      <c r="AB29" s="20"/>
      <c r="AC29" s="20"/>
      <c r="AD29" s="20"/>
      <c r="AE29" s="20"/>
      <c r="AF29" s="20"/>
      <c r="AG29" s="13">
        <v>2</v>
      </c>
      <c r="AH29" s="20" t="s">
        <v>58</v>
      </c>
      <c r="AI29" s="20" t="s">
        <v>6</v>
      </c>
      <c r="AJ29" s="20" t="s">
        <v>60</v>
      </c>
      <c r="AK29" s="20" t="s">
        <v>22</v>
      </c>
      <c r="AL29" s="20"/>
      <c r="AM29" s="20"/>
      <c r="AN29" s="21"/>
      <c r="AO29" s="21"/>
      <c r="AP29" s="21"/>
      <c r="AQ29" s="21"/>
      <c r="AR29" s="5"/>
    </row>
    <row r="30" spans="1:44" ht="14.25">
      <c r="A30" s="40" t="s">
        <v>164</v>
      </c>
      <c r="B30" s="41">
        <v>9</v>
      </c>
      <c r="C30" s="36" t="s">
        <v>70</v>
      </c>
      <c r="D30" s="37">
        <f t="shared" si="0"/>
        <v>1125</v>
      </c>
      <c r="E30" s="20"/>
      <c r="F30" s="20">
        <f t="shared" si="2"/>
        <v>1125</v>
      </c>
      <c r="G30" s="20"/>
      <c r="H30" s="20">
        <v>33</v>
      </c>
      <c r="I30" s="20">
        <v>40</v>
      </c>
      <c r="J30" s="20">
        <v>74</v>
      </c>
      <c r="K30" s="20">
        <v>76</v>
      </c>
      <c r="L30" s="20">
        <v>43</v>
      </c>
      <c r="M30" s="20">
        <v>75</v>
      </c>
      <c r="N30" s="20">
        <v>77</v>
      </c>
      <c r="O30" s="20">
        <v>104</v>
      </c>
      <c r="P30" s="20">
        <v>102</v>
      </c>
      <c r="Q30" s="20">
        <v>82</v>
      </c>
      <c r="R30" s="20">
        <v>41</v>
      </c>
      <c r="S30" s="20">
        <v>60</v>
      </c>
      <c r="T30" s="20">
        <v>83</v>
      </c>
      <c r="U30" s="20">
        <v>100</v>
      </c>
      <c r="V30" s="20">
        <v>42</v>
      </c>
      <c r="W30" s="20">
        <v>62</v>
      </c>
      <c r="X30" s="20">
        <v>31</v>
      </c>
      <c r="Y30" s="20"/>
      <c r="Z30" s="20"/>
      <c r="AA30" s="20"/>
      <c r="AB30" s="20"/>
      <c r="AC30" s="20"/>
      <c r="AD30" s="20"/>
      <c r="AE30" s="20"/>
      <c r="AF30" s="20"/>
      <c r="AG30" s="13">
        <v>4</v>
      </c>
      <c r="AH30" s="20" t="s">
        <v>71</v>
      </c>
      <c r="AI30" s="20" t="s">
        <v>6</v>
      </c>
      <c r="AJ30" s="20" t="s">
        <v>72</v>
      </c>
      <c r="AK30" s="20" t="s">
        <v>6</v>
      </c>
      <c r="AL30" s="20" t="s">
        <v>73</v>
      </c>
      <c r="AM30" s="20" t="s">
        <v>10</v>
      </c>
      <c r="AN30" s="21" t="s">
        <v>74</v>
      </c>
      <c r="AO30" s="21" t="s">
        <v>10</v>
      </c>
      <c r="AP30" s="21"/>
      <c r="AQ30" s="21"/>
      <c r="AR30" s="5"/>
    </row>
    <row r="31" spans="1:44" ht="14.25">
      <c r="A31" s="40" t="s">
        <v>164</v>
      </c>
      <c r="B31" s="41">
        <v>10</v>
      </c>
      <c r="C31" s="36" t="s">
        <v>62</v>
      </c>
      <c r="D31" s="37">
        <f t="shared" si="0"/>
        <v>1106</v>
      </c>
      <c r="E31" s="20"/>
      <c r="F31" s="20">
        <f t="shared" si="2"/>
        <v>1106</v>
      </c>
      <c r="G31" s="20"/>
      <c r="H31" s="20">
        <v>62</v>
      </c>
      <c r="I31" s="20">
        <v>42</v>
      </c>
      <c r="J31" s="20">
        <v>100</v>
      </c>
      <c r="K31" s="20">
        <v>34</v>
      </c>
      <c r="L31" s="20">
        <v>83</v>
      </c>
      <c r="M31" s="20">
        <v>41</v>
      </c>
      <c r="N31" s="20">
        <v>82</v>
      </c>
      <c r="O31" s="20">
        <v>102</v>
      </c>
      <c r="P31" s="20">
        <v>104</v>
      </c>
      <c r="Q31" s="20">
        <v>101</v>
      </c>
      <c r="R31" s="20">
        <v>64</v>
      </c>
      <c r="S31" s="20">
        <v>77</v>
      </c>
      <c r="T31" s="20">
        <v>36</v>
      </c>
      <c r="U31" s="20">
        <v>74</v>
      </c>
      <c r="V31" s="20">
        <v>40</v>
      </c>
      <c r="W31" s="20">
        <v>33</v>
      </c>
      <c r="X31" s="20">
        <v>31</v>
      </c>
      <c r="Y31" s="20"/>
      <c r="Z31" s="20"/>
      <c r="AA31" s="20"/>
      <c r="AB31" s="20"/>
      <c r="AC31" s="20"/>
      <c r="AD31" s="20"/>
      <c r="AE31" s="20"/>
      <c r="AF31" s="20"/>
      <c r="AG31" s="13">
        <v>3</v>
      </c>
      <c r="AH31" s="20" t="s">
        <v>61</v>
      </c>
      <c r="AI31" s="20" t="s">
        <v>10</v>
      </c>
      <c r="AJ31" s="20" t="s">
        <v>63</v>
      </c>
      <c r="AK31" s="20" t="s">
        <v>22</v>
      </c>
      <c r="AL31" s="20" t="s">
        <v>64</v>
      </c>
      <c r="AM31" s="20" t="s">
        <v>22</v>
      </c>
      <c r="AN31" s="21"/>
      <c r="AO31" s="21"/>
      <c r="AP31" s="21"/>
      <c r="AQ31" s="21"/>
      <c r="AR31" s="5"/>
    </row>
    <row r="32" spans="1:44" ht="14.25">
      <c r="A32" s="40" t="s">
        <v>164</v>
      </c>
      <c r="B32" s="41">
        <v>11</v>
      </c>
      <c r="C32" s="36" t="s">
        <v>110</v>
      </c>
      <c r="D32" s="37">
        <f t="shared" si="0"/>
        <v>1083</v>
      </c>
      <c r="E32" s="20"/>
      <c r="F32" s="20">
        <f t="shared" si="2"/>
        <v>1083</v>
      </c>
      <c r="G32" s="20"/>
      <c r="H32" s="20">
        <v>62</v>
      </c>
      <c r="I32" s="20">
        <v>42</v>
      </c>
      <c r="J32" s="20">
        <v>100</v>
      </c>
      <c r="K32" s="20">
        <v>83</v>
      </c>
      <c r="L32" s="20">
        <v>41</v>
      </c>
      <c r="M32" s="20">
        <v>82</v>
      </c>
      <c r="N32" s="20">
        <v>60</v>
      </c>
      <c r="O32" s="20">
        <v>102</v>
      </c>
      <c r="P32" s="20">
        <v>104</v>
      </c>
      <c r="Q32" s="20">
        <v>77</v>
      </c>
      <c r="R32" s="20">
        <v>75</v>
      </c>
      <c r="S32" s="20">
        <v>43</v>
      </c>
      <c r="T32" s="20">
        <v>74</v>
      </c>
      <c r="U32" s="20">
        <v>33</v>
      </c>
      <c r="V32" s="20">
        <v>40</v>
      </c>
      <c r="W32" s="20">
        <v>31</v>
      </c>
      <c r="X32" s="20">
        <v>34</v>
      </c>
      <c r="Y32" s="20"/>
      <c r="Z32" s="20"/>
      <c r="AA32" s="20"/>
      <c r="AB32" s="20"/>
      <c r="AC32" s="20"/>
      <c r="AD32" s="20"/>
      <c r="AE32" s="20"/>
      <c r="AF32" s="20"/>
      <c r="AG32" s="13">
        <v>3</v>
      </c>
      <c r="AH32" s="20" t="s">
        <v>111</v>
      </c>
      <c r="AI32" s="20" t="s">
        <v>10</v>
      </c>
      <c r="AJ32" s="20" t="s">
        <v>112</v>
      </c>
      <c r="AK32" s="20" t="s">
        <v>6</v>
      </c>
      <c r="AL32" s="20" t="s">
        <v>113</v>
      </c>
      <c r="AM32" s="20" t="s">
        <v>6</v>
      </c>
      <c r="AN32" s="21"/>
      <c r="AO32" s="21"/>
      <c r="AP32" s="21"/>
      <c r="AQ32" s="21"/>
      <c r="AR32" s="5"/>
    </row>
    <row r="33" spans="1:44" ht="14.25">
      <c r="A33" s="40" t="s">
        <v>164</v>
      </c>
      <c r="B33" s="41">
        <v>12</v>
      </c>
      <c r="C33" s="36" t="s">
        <v>11</v>
      </c>
      <c r="D33" s="37">
        <f t="shared" si="0"/>
        <v>1035</v>
      </c>
      <c r="E33" s="20"/>
      <c r="F33" s="20">
        <f t="shared" si="2"/>
        <v>1035</v>
      </c>
      <c r="G33" s="20"/>
      <c r="H33" s="20">
        <v>31</v>
      </c>
      <c r="I33" s="20">
        <v>34</v>
      </c>
      <c r="J33" s="20">
        <v>100</v>
      </c>
      <c r="K33" s="20">
        <v>42</v>
      </c>
      <c r="L33" s="20">
        <v>62</v>
      </c>
      <c r="M33" s="20">
        <v>35</v>
      </c>
      <c r="N33" s="20">
        <v>76</v>
      </c>
      <c r="O33" s="20">
        <v>74</v>
      </c>
      <c r="P33" s="20">
        <v>36</v>
      </c>
      <c r="Q33" s="20">
        <v>102</v>
      </c>
      <c r="R33" s="20">
        <v>104</v>
      </c>
      <c r="S33" s="20">
        <v>82</v>
      </c>
      <c r="T33" s="20">
        <v>41</v>
      </c>
      <c r="U33" s="20">
        <v>60</v>
      </c>
      <c r="V33" s="20">
        <v>40</v>
      </c>
      <c r="W33" s="20">
        <v>83</v>
      </c>
      <c r="X33" s="20">
        <v>33</v>
      </c>
      <c r="Y33" s="20"/>
      <c r="Z33" s="20"/>
      <c r="AA33" s="20"/>
      <c r="AB33" s="20"/>
      <c r="AC33" s="20"/>
      <c r="AD33" s="20"/>
      <c r="AE33" s="20"/>
      <c r="AF33" s="20"/>
      <c r="AG33" s="13">
        <v>2</v>
      </c>
      <c r="AH33" s="20" t="s">
        <v>12</v>
      </c>
      <c r="AI33" s="20" t="s">
        <v>6</v>
      </c>
      <c r="AJ33" s="20" t="s">
        <v>13</v>
      </c>
      <c r="AK33" s="20" t="s">
        <v>10</v>
      </c>
      <c r="AL33" s="20"/>
      <c r="AM33" s="20"/>
      <c r="AN33" s="21"/>
      <c r="AO33" s="21"/>
      <c r="AP33" s="21"/>
      <c r="AQ33" s="21"/>
      <c r="AR33" s="5"/>
    </row>
    <row r="34" spans="1:44" ht="14.25">
      <c r="A34" s="40" t="s">
        <v>164</v>
      </c>
      <c r="B34" s="41">
        <v>13</v>
      </c>
      <c r="C34" s="36" t="s">
        <v>19</v>
      </c>
      <c r="D34" s="37">
        <f t="shared" si="0"/>
        <v>943</v>
      </c>
      <c r="E34" s="20"/>
      <c r="F34" s="20">
        <f t="shared" si="2"/>
        <v>943</v>
      </c>
      <c r="G34" s="20"/>
      <c r="H34" s="20">
        <v>31</v>
      </c>
      <c r="I34" s="20">
        <v>33</v>
      </c>
      <c r="J34" s="20">
        <v>40</v>
      </c>
      <c r="K34" s="20">
        <v>60</v>
      </c>
      <c r="L34" s="20">
        <v>41</v>
      </c>
      <c r="M34" s="20">
        <v>82</v>
      </c>
      <c r="N34" s="20">
        <v>102</v>
      </c>
      <c r="O34" s="20">
        <v>104</v>
      </c>
      <c r="P34" s="20">
        <v>77</v>
      </c>
      <c r="Q34" s="20">
        <v>75</v>
      </c>
      <c r="R34" s="20">
        <v>103</v>
      </c>
      <c r="S34" s="20">
        <v>36</v>
      </c>
      <c r="T34" s="20">
        <v>83</v>
      </c>
      <c r="U34" s="20">
        <v>34</v>
      </c>
      <c r="V34" s="20">
        <v>42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3">
        <v>2</v>
      </c>
      <c r="AH34" s="20" t="s">
        <v>20</v>
      </c>
      <c r="AI34" s="20" t="s">
        <v>6</v>
      </c>
      <c r="AJ34" s="20" t="s">
        <v>21</v>
      </c>
      <c r="AK34" s="20" t="s">
        <v>22</v>
      </c>
      <c r="AL34" s="20"/>
      <c r="AM34" s="20"/>
      <c r="AN34" s="21"/>
      <c r="AO34" s="21"/>
      <c r="AP34" s="21"/>
      <c r="AQ34" s="21"/>
      <c r="AR34" s="5"/>
    </row>
    <row r="35" spans="1:44" ht="14.25">
      <c r="A35" s="40" t="s">
        <v>164</v>
      </c>
      <c r="B35" s="41">
        <v>14</v>
      </c>
      <c r="C35" s="36" t="s">
        <v>85</v>
      </c>
      <c r="D35" s="37">
        <f t="shared" si="0"/>
        <v>924</v>
      </c>
      <c r="E35" s="20"/>
      <c r="F35" s="20">
        <f t="shared" si="2"/>
        <v>924</v>
      </c>
      <c r="G35" s="20"/>
      <c r="H35" s="20">
        <v>33</v>
      </c>
      <c r="I35" s="20">
        <v>74</v>
      </c>
      <c r="J35" s="20">
        <v>36</v>
      </c>
      <c r="K35" s="20">
        <v>60</v>
      </c>
      <c r="L35" s="20">
        <v>102</v>
      </c>
      <c r="M35" s="20">
        <v>104</v>
      </c>
      <c r="N35" s="20">
        <v>82</v>
      </c>
      <c r="O35" s="20">
        <v>41</v>
      </c>
      <c r="P35" s="20">
        <v>83</v>
      </c>
      <c r="Q35" s="20">
        <v>34</v>
      </c>
      <c r="R35" s="20">
        <v>100</v>
      </c>
      <c r="S35" s="20">
        <v>42</v>
      </c>
      <c r="T35" s="20">
        <v>62</v>
      </c>
      <c r="U35" s="20">
        <v>31</v>
      </c>
      <c r="V35" s="20">
        <v>40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3">
        <v>3</v>
      </c>
      <c r="AH35" s="20" t="s">
        <v>86</v>
      </c>
      <c r="AI35" s="20" t="s">
        <v>6</v>
      </c>
      <c r="AJ35" s="20" t="s">
        <v>87</v>
      </c>
      <c r="AK35" s="20" t="s">
        <v>22</v>
      </c>
      <c r="AL35" s="20" t="s">
        <v>88</v>
      </c>
      <c r="AM35" s="20" t="s">
        <v>22</v>
      </c>
      <c r="AN35" s="21"/>
      <c r="AO35" s="21"/>
      <c r="AP35" s="21"/>
      <c r="AQ35" s="21"/>
      <c r="AR35" s="5"/>
    </row>
    <row r="36" spans="1:44" ht="14.25">
      <c r="A36" s="40" t="s">
        <v>164</v>
      </c>
      <c r="B36" s="41">
        <v>15</v>
      </c>
      <c r="C36" s="36" t="s">
        <v>167</v>
      </c>
      <c r="D36" s="37">
        <f t="shared" si="0"/>
        <v>850</v>
      </c>
      <c r="E36" s="20"/>
      <c r="F36" s="20">
        <f t="shared" si="2"/>
        <v>850</v>
      </c>
      <c r="G36" s="20"/>
      <c r="H36" s="20">
        <v>62</v>
      </c>
      <c r="I36" s="20">
        <v>42</v>
      </c>
      <c r="J36" s="20">
        <v>100</v>
      </c>
      <c r="K36" s="20">
        <v>34</v>
      </c>
      <c r="L36" s="20">
        <v>83</v>
      </c>
      <c r="M36" s="20">
        <v>41</v>
      </c>
      <c r="N36" s="20">
        <v>82</v>
      </c>
      <c r="O36" s="20">
        <v>60</v>
      </c>
      <c r="P36" s="20">
        <v>104</v>
      </c>
      <c r="Q36" s="20">
        <v>102</v>
      </c>
      <c r="R36" s="20">
        <v>36</v>
      </c>
      <c r="S36" s="20">
        <v>40</v>
      </c>
      <c r="T36" s="20">
        <v>33</v>
      </c>
      <c r="U36" s="20">
        <v>31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3">
        <v>2</v>
      </c>
      <c r="AH36" s="20" t="s">
        <v>23</v>
      </c>
      <c r="AI36" s="20" t="s">
        <v>6</v>
      </c>
      <c r="AJ36" s="20" t="s">
        <v>24</v>
      </c>
      <c r="AK36" s="20" t="s">
        <v>22</v>
      </c>
      <c r="AL36" s="20"/>
      <c r="AM36" s="20"/>
      <c r="AN36" s="21"/>
      <c r="AO36" s="21"/>
      <c r="AP36" s="21"/>
      <c r="AQ36" s="21"/>
      <c r="AR36" s="5"/>
    </row>
    <row r="37" spans="1:44" ht="14.25">
      <c r="A37" s="40" t="s">
        <v>164</v>
      </c>
      <c r="B37" s="41">
        <v>16</v>
      </c>
      <c r="C37" s="36" t="s">
        <v>168</v>
      </c>
      <c r="D37" s="37">
        <f t="shared" si="0"/>
        <v>849</v>
      </c>
      <c r="E37" s="20"/>
      <c r="F37" s="20">
        <f t="shared" si="2"/>
        <v>849</v>
      </c>
      <c r="G37" s="20"/>
      <c r="H37" s="20">
        <v>35</v>
      </c>
      <c r="I37" s="20">
        <v>76</v>
      </c>
      <c r="J37" s="20">
        <v>43</v>
      </c>
      <c r="K37" s="20">
        <v>103</v>
      </c>
      <c r="L37" s="20">
        <v>75</v>
      </c>
      <c r="M37" s="20">
        <v>77</v>
      </c>
      <c r="N37" s="20">
        <v>104</v>
      </c>
      <c r="O37" s="20">
        <v>102</v>
      </c>
      <c r="P37" s="20">
        <v>60</v>
      </c>
      <c r="Q37" s="20">
        <v>36</v>
      </c>
      <c r="R37" s="20">
        <v>74</v>
      </c>
      <c r="S37" s="20">
        <v>33</v>
      </c>
      <c r="T37" s="20">
        <v>31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3">
        <v>3</v>
      </c>
      <c r="AH37" s="20" t="s">
        <v>121</v>
      </c>
      <c r="AI37" s="20" t="s">
        <v>6</v>
      </c>
      <c r="AJ37" s="21" t="s">
        <v>95</v>
      </c>
      <c r="AK37" s="21" t="s">
        <v>10</v>
      </c>
      <c r="AL37" s="21" t="s">
        <v>96</v>
      </c>
      <c r="AM37" s="21" t="s">
        <v>10</v>
      </c>
      <c r="AN37" s="21"/>
      <c r="AO37" s="21"/>
      <c r="AP37" s="21"/>
      <c r="AQ37" s="21"/>
      <c r="AR37" s="5"/>
    </row>
    <row r="38" spans="1:44" ht="14.25">
      <c r="A38" s="40" t="s">
        <v>164</v>
      </c>
      <c r="B38" s="41">
        <v>17</v>
      </c>
      <c r="C38" s="36" t="s">
        <v>32</v>
      </c>
      <c r="D38" s="37">
        <f t="shared" si="0"/>
        <v>820</v>
      </c>
      <c r="E38" s="20"/>
      <c r="F38" s="20">
        <f t="shared" si="2"/>
        <v>820</v>
      </c>
      <c r="G38" s="20"/>
      <c r="H38" s="20">
        <v>33</v>
      </c>
      <c r="I38" s="20">
        <v>40</v>
      </c>
      <c r="J38" s="20">
        <v>74</v>
      </c>
      <c r="K38" s="20">
        <v>36</v>
      </c>
      <c r="L38" s="20">
        <v>60</v>
      </c>
      <c r="M38" s="20">
        <v>102</v>
      </c>
      <c r="N38" s="20">
        <v>82</v>
      </c>
      <c r="O38" s="20">
        <v>41</v>
      </c>
      <c r="P38" s="20">
        <v>83</v>
      </c>
      <c r="Q38" s="20">
        <v>100</v>
      </c>
      <c r="R38" s="20">
        <v>42</v>
      </c>
      <c r="S38" s="20">
        <v>62</v>
      </c>
      <c r="T38" s="20">
        <v>31</v>
      </c>
      <c r="U38" s="20">
        <v>34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3">
        <v>2</v>
      </c>
      <c r="AH38" s="20" t="s">
        <v>33</v>
      </c>
      <c r="AI38" s="20" t="s">
        <v>6</v>
      </c>
      <c r="AJ38" s="20" t="s">
        <v>34</v>
      </c>
      <c r="AK38" s="20" t="s">
        <v>22</v>
      </c>
      <c r="AL38" s="20"/>
      <c r="AM38" s="20"/>
      <c r="AN38" s="21"/>
      <c r="AO38" s="21"/>
      <c r="AP38" s="21"/>
      <c r="AQ38" s="21"/>
      <c r="AR38" s="5"/>
    </row>
    <row r="39" spans="1:44" ht="14.25">
      <c r="A39" s="40" t="s">
        <v>169</v>
      </c>
      <c r="B39" s="41">
        <v>18</v>
      </c>
      <c r="C39" s="36" t="s">
        <v>65</v>
      </c>
      <c r="D39" s="37">
        <f t="shared" si="0"/>
        <v>751</v>
      </c>
      <c r="E39" s="20"/>
      <c r="F39" s="20">
        <f t="shared" si="2"/>
        <v>751</v>
      </c>
      <c r="G39" s="20"/>
      <c r="H39" s="20">
        <v>33</v>
      </c>
      <c r="I39" s="20">
        <v>74</v>
      </c>
      <c r="J39" s="20">
        <v>76</v>
      </c>
      <c r="K39" s="20">
        <v>43</v>
      </c>
      <c r="L39" s="20">
        <v>75</v>
      </c>
      <c r="M39" s="20">
        <v>77</v>
      </c>
      <c r="N39" s="20">
        <v>102</v>
      </c>
      <c r="O39" s="20">
        <v>82</v>
      </c>
      <c r="P39" s="20">
        <v>41</v>
      </c>
      <c r="Q39" s="20">
        <v>83</v>
      </c>
      <c r="R39" s="20">
        <v>34</v>
      </c>
      <c r="S39" s="20">
        <v>31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3">
        <v>4</v>
      </c>
      <c r="AH39" s="20" t="s">
        <v>66</v>
      </c>
      <c r="AI39" s="20" t="s">
        <v>6</v>
      </c>
      <c r="AJ39" s="20" t="s">
        <v>67</v>
      </c>
      <c r="AK39" s="20" t="s">
        <v>6</v>
      </c>
      <c r="AL39" s="20" t="s">
        <v>68</v>
      </c>
      <c r="AM39" s="20" t="s">
        <v>10</v>
      </c>
      <c r="AN39" s="21" t="s">
        <v>69</v>
      </c>
      <c r="AO39" s="21" t="s">
        <v>10</v>
      </c>
      <c r="AP39" s="21"/>
      <c r="AQ39" s="21"/>
      <c r="AR39" s="5"/>
    </row>
    <row r="40" spans="1:44" ht="14.25">
      <c r="A40" s="40" t="s">
        <v>169</v>
      </c>
      <c r="B40" s="41">
        <v>18</v>
      </c>
      <c r="C40" s="36" t="s">
        <v>75</v>
      </c>
      <c r="D40" s="37">
        <f t="shared" si="0"/>
        <v>751</v>
      </c>
      <c r="E40" s="20"/>
      <c r="F40" s="20">
        <f t="shared" si="2"/>
        <v>751</v>
      </c>
      <c r="G40" s="20"/>
      <c r="H40" s="20">
        <v>33</v>
      </c>
      <c r="I40" s="20">
        <v>74</v>
      </c>
      <c r="J40" s="20">
        <v>76</v>
      </c>
      <c r="K40" s="20">
        <v>43</v>
      </c>
      <c r="L40" s="20">
        <v>75</v>
      </c>
      <c r="M40" s="20">
        <v>77</v>
      </c>
      <c r="N40" s="20">
        <v>102</v>
      </c>
      <c r="O40" s="20">
        <v>82</v>
      </c>
      <c r="P40" s="20">
        <v>41</v>
      </c>
      <c r="Q40" s="20">
        <v>83</v>
      </c>
      <c r="R40" s="20">
        <v>34</v>
      </c>
      <c r="S40" s="20">
        <v>31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3">
        <v>4</v>
      </c>
      <c r="AH40" s="20" t="s">
        <v>76</v>
      </c>
      <c r="AI40" s="20" t="s">
        <v>6</v>
      </c>
      <c r="AJ40" s="20" t="s">
        <v>77</v>
      </c>
      <c r="AK40" s="20" t="s">
        <v>22</v>
      </c>
      <c r="AL40" s="20" t="s">
        <v>78</v>
      </c>
      <c r="AM40" s="20" t="s">
        <v>6</v>
      </c>
      <c r="AN40" s="21" t="s">
        <v>79</v>
      </c>
      <c r="AO40" s="20" t="s">
        <v>6</v>
      </c>
      <c r="AP40" s="21"/>
      <c r="AQ40" s="21"/>
      <c r="AR40" s="5"/>
    </row>
    <row r="41" spans="1:44" ht="14.25">
      <c r="A41" s="40" t="s">
        <v>169</v>
      </c>
      <c r="B41" s="42">
        <v>19</v>
      </c>
      <c r="C41" s="36" t="s">
        <v>170</v>
      </c>
      <c r="D41" s="37">
        <f t="shared" si="0"/>
        <v>710</v>
      </c>
      <c r="E41" s="20"/>
      <c r="F41" s="20">
        <f t="shared" si="2"/>
        <v>710</v>
      </c>
      <c r="G41" s="20"/>
      <c r="H41" s="20">
        <v>62</v>
      </c>
      <c r="I41" s="20">
        <v>42</v>
      </c>
      <c r="J41" s="20">
        <v>100</v>
      </c>
      <c r="K41" s="20">
        <v>34</v>
      </c>
      <c r="L41" s="20">
        <v>83</v>
      </c>
      <c r="M41" s="20">
        <v>41</v>
      </c>
      <c r="N41" s="20">
        <v>82</v>
      </c>
      <c r="O41" s="20">
        <v>102</v>
      </c>
      <c r="P41" s="20">
        <v>60</v>
      </c>
      <c r="Q41" s="20">
        <v>40</v>
      </c>
      <c r="R41" s="20">
        <v>33</v>
      </c>
      <c r="S41" s="20">
        <v>31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3">
        <v>5</v>
      </c>
      <c r="AH41" s="20" t="s">
        <v>39</v>
      </c>
      <c r="AI41" s="20" t="s">
        <v>6</v>
      </c>
      <c r="AJ41" s="20" t="s">
        <v>40</v>
      </c>
      <c r="AK41" s="20" t="s">
        <v>22</v>
      </c>
      <c r="AL41" s="20" t="s">
        <v>42</v>
      </c>
      <c r="AM41" s="20" t="s">
        <v>10</v>
      </c>
      <c r="AN41" s="21" t="s">
        <v>43</v>
      </c>
      <c r="AO41" s="21" t="s">
        <v>10</v>
      </c>
      <c r="AP41" s="21" t="s">
        <v>45</v>
      </c>
      <c r="AQ41" s="21" t="s">
        <v>6</v>
      </c>
      <c r="AR41" s="5"/>
    </row>
    <row r="42" spans="1:44" ht="14.25">
      <c r="A42" s="40" t="s">
        <v>169</v>
      </c>
      <c r="B42" s="41">
        <v>20</v>
      </c>
      <c r="C42" s="36" t="s">
        <v>171</v>
      </c>
      <c r="D42" s="37">
        <f t="shared" si="0"/>
        <v>623</v>
      </c>
      <c r="E42" s="20"/>
      <c r="F42" s="20">
        <f t="shared" si="2"/>
        <v>623</v>
      </c>
      <c r="G42" s="20"/>
      <c r="H42" s="20">
        <v>31</v>
      </c>
      <c r="I42" s="20">
        <v>34</v>
      </c>
      <c r="J42" s="20">
        <v>100</v>
      </c>
      <c r="K42" s="20">
        <v>42</v>
      </c>
      <c r="L42" s="20">
        <v>62</v>
      </c>
      <c r="M42" s="20">
        <v>35</v>
      </c>
      <c r="N42" s="20">
        <v>76</v>
      </c>
      <c r="O42" s="20">
        <v>74</v>
      </c>
      <c r="P42" s="20">
        <v>36</v>
      </c>
      <c r="Q42" s="20">
        <v>60</v>
      </c>
      <c r="R42" s="20">
        <v>40</v>
      </c>
      <c r="S42" s="20">
        <v>33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3">
        <v>3</v>
      </c>
      <c r="AH42" s="20" t="s">
        <v>89</v>
      </c>
      <c r="AI42" s="20" t="s">
        <v>6</v>
      </c>
      <c r="AJ42" s="20" t="s">
        <v>90</v>
      </c>
      <c r="AK42" s="20" t="s">
        <v>22</v>
      </c>
      <c r="AL42" s="21" t="s">
        <v>91</v>
      </c>
      <c r="AM42" s="20" t="s">
        <v>6</v>
      </c>
      <c r="AN42" s="21"/>
      <c r="AO42" s="21"/>
      <c r="AP42" s="21"/>
      <c r="AQ42" s="21"/>
      <c r="AR42" s="5"/>
    </row>
    <row r="43" spans="1:44" ht="14.25">
      <c r="A43" s="40" t="s">
        <v>169</v>
      </c>
      <c r="B43" s="41">
        <v>21</v>
      </c>
      <c r="C43" s="36" t="s">
        <v>122</v>
      </c>
      <c r="D43" s="37">
        <f t="shared" si="0"/>
        <v>181</v>
      </c>
      <c r="E43" s="20">
        <v>400</v>
      </c>
      <c r="F43" s="20">
        <f t="shared" si="2"/>
        <v>581</v>
      </c>
      <c r="G43" s="20"/>
      <c r="H43" s="20">
        <v>33</v>
      </c>
      <c r="I43" s="20">
        <v>40</v>
      </c>
      <c r="J43" s="20">
        <v>60</v>
      </c>
      <c r="K43" s="20">
        <v>102</v>
      </c>
      <c r="L43" s="20">
        <v>104</v>
      </c>
      <c r="M43" s="20">
        <v>77</v>
      </c>
      <c r="N43" s="20">
        <v>101</v>
      </c>
      <c r="O43" s="20">
        <v>64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3">
        <v>3</v>
      </c>
      <c r="AH43" s="20" t="s">
        <v>123</v>
      </c>
      <c r="AI43" s="20" t="s">
        <v>10</v>
      </c>
      <c r="AJ43" s="20" t="s">
        <v>124</v>
      </c>
      <c r="AK43" s="20" t="s">
        <v>22</v>
      </c>
      <c r="AL43" s="20" t="s">
        <v>131</v>
      </c>
      <c r="AM43" s="20" t="s">
        <v>22</v>
      </c>
      <c r="AN43" s="21"/>
      <c r="AO43" s="21"/>
      <c r="AP43" s="21"/>
      <c r="AQ43" s="21"/>
      <c r="AR43" s="5"/>
    </row>
    <row r="44" spans="1:44" ht="11.25">
      <c r="A44" s="29" t="s">
        <v>8</v>
      </c>
      <c r="B44" s="30" t="s">
        <v>157</v>
      </c>
      <c r="C44" s="23" t="s">
        <v>114</v>
      </c>
      <c r="D44" s="24" t="s">
        <v>158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5">
        <v>2</v>
      </c>
      <c r="AH44" s="23" t="s">
        <v>115</v>
      </c>
      <c r="AI44" s="23" t="s">
        <v>10</v>
      </c>
      <c r="AJ44" s="23" t="s">
        <v>116</v>
      </c>
      <c r="AK44" s="23" t="s">
        <v>6</v>
      </c>
      <c r="AL44" s="23"/>
      <c r="AM44" s="23"/>
      <c r="AN44" s="26"/>
      <c r="AO44" s="26"/>
      <c r="AP44" s="26"/>
      <c r="AQ44" s="26"/>
      <c r="AR44" s="5"/>
    </row>
    <row r="45" spans="1:43" ht="11.25">
      <c r="A45" s="6"/>
      <c r="B45" s="9"/>
      <c r="C45" s="6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6"/>
      <c r="AI45" s="6"/>
      <c r="AJ45" s="6"/>
      <c r="AK45" s="6"/>
      <c r="AL45" s="6"/>
      <c r="AM45" s="6"/>
      <c r="AN45" s="8"/>
      <c r="AO45" s="8"/>
      <c r="AP45" s="8"/>
      <c r="AQ45" s="8"/>
    </row>
  </sheetData>
  <sheetProtection/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120" r:id="rId1"/>
  <ignoredErrors>
    <ignoredError sqref="F21" formula="1" formulaRange="1"/>
    <ignoredError sqref="F12:F20 F22:F43 F5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2012-04-01T09:01:06Z</dcterms:modified>
  <cp:category/>
  <cp:version/>
  <cp:contentType/>
  <cp:contentStatus/>
</cp:coreProperties>
</file>