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yjyj\OneDrive\Documents\YMOE_web\public_html\event\2019\yamaspe\"/>
    </mc:Choice>
  </mc:AlternateContent>
  <bookViews>
    <workbookView xWindow="0" yWindow="0" windowWidth="19200" windowHeight="11610"/>
  </bookViews>
  <sheets>
    <sheet name="11th山スペ申込用紙" sheetId="1" r:id="rId1"/>
    <sheet name="記入例" sheetId="4" r:id="rId2"/>
  </sheets>
  <calcPr calcId="152511"/>
</workbook>
</file>

<file path=xl/calcChain.xml><?xml version="1.0" encoding="utf-8"?>
<calcChain xmlns="http://schemas.openxmlformats.org/spreadsheetml/2006/main">
  <c r="R21" i="4" l="1"/>
  <c r="K4" i="4" s="1"/>
  <c r="S20" i="4"/>
  <c r="G20" i="4"/>
  <c r="D20" i="4"/>
  <c r="S19" i="4"/>
  <c r="G19" i="4"/>
  <c r="D19" i="4"/>
  <c r="S18" i="4"/>
  <c r="G18" i="4"/>
  <c r="D18" i="4"/>
  <c r="S17" i="4"/>
  <c r="G17" i="4"/>
  <c r="D17" i="4"/>
  <c r="S16" i="4"/>
  <c r="G16" i="4"/>
  <c r="D16" i="4"/>
  <c r="S15" i="4"/>
  <c r="G15" i="4"/>
  <c r="D15" i="4"/>
  <c r="S14" i="4"/>
  <c r="G14" i="4"/>
  <c r="D14" i="4"/>
  <c r="S13" i="4"/>
  <c r="G13" i="4"/>
  <c r="D13" i="4"/>
  <c r="S12" i="4"/>
  <c r="G12" i="4"/>
  <c r="D12" i="4"/>
  <c r="S11" i="4"/>
  <c r="G11" i="4"/>
  <c r="D11" i="4"/>
  <c r="S10" i="4"/>
  <c r="G10" i="4"/>
  <c r="D10" i="4"/>
  <c r="S9" i="4"/>
  <c r="G9" i="4"/>
  <c r="D9" i="4"/>
  <c r="S8" i="4"/>
  <c r="G8" i="4"/>
  <c r="D8" i="4"/>
  <c r="S7" i="4"/>
  <c r="J7" i="4"/>
  <c r="G7" i="4"/>
  <c r="D7" i="4"/>
  <c r="B7" i="4"/>
  <c r="R21" i="1"/>
  <c r="K4" i="1" l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G7" i="1"/>
  <c r="D20" i="1" l="1"/>
  <c r="G20" i="1"/>
  <c r="D19" i="1"/>
  <c r="G19" i="1"/>
  <c r="D18" i="1"/>
  <c r="G18" i="1"/>
  <c r="D17" i="1"/>
  <c r="G17" i="1"/>
  <c r="D16" i="1"/>
  <c r="G16" i="1"/>
  <c r="D15" i="1"/>
  <c r="G15" i="1"/>
  <c r="D14" i="1"/>
  <c r="G14" i="1"/>
  <c r="D13" i="1"/>
  <c r="G13" i="1"/>
  <c r="D12" i="1"/>
  <c r="G12" i="1"/>
  <c r="D11" i="1"/>
  <c r="G11" i="1"/>
  <c r="D10" i="1"/>
  <c r="G10" i="1"/>
  <c r="D9" i="1"/>
  <c r="G9" i="1"/>
  <c r="D8" i="1"/>
  <c r="G8" i="1"/>
  <c r="J7" i="1"/>
  <c r="D7" i="1"/>
  <c r="B7" i="1"/>
</calcChain>
</file>

<file path=xl/sharedStrings.xml><?xml version="1.0" encoding="utf-8"?>
<sst xmlns="http://schemas.openxmlformats.org/spreadsheetml/2006/main" count="169" uniqueCount="109">
  <si>
    <t>性別</t>
  </si>
  <si>
    <t>郵便番号</t>
    <rPh sb="0" eb="2">
      <t>ユウビン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</si>
  <si>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</si>
  <si>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氏名</t>
    <rPh sb="0" eb="2">
      <t>シメイ</t>
    </rPh>
    <phoneticPr fontId="1"/>
  </si>
  <si>
    <t>／区切り</t>
    <rPh sb="1" eb="3">
      <t>クギ</t>
    </rPh>
    <phoneticPr fontId="1"/>
  </si>
  <si>
    <t>年齢</t>
    <rPh sb="0" eb="2">
      <t>ネンレイ</t>
    </rPh>
    <phoneticPr fontId="1"/>
  </si>
  <si>
    <t>例：123-45-678</t>
    <rPh sb="0" eb="1">
      <t>レイ</t>
    </rPh>
    <phoneticPr fontId="1"/>
  </si>
  <si>
    <t>連絡先メールアドレス</t>
    <rPh sb="0" eb="2">
      <t>レンラク</t>
    </rPh>
    <rPh sb="2" eb="3">
      <t>サキ</t>
    </rPh>
    <phoneticPr fontId="1"/>
  </si>
  <si>
    <t>振込先金融機関名</t>
    <rPh sb="0" eb="2">
      <t>フリコミ</t>
    </rPh>
    <rPh sb="2" eb="3">
      <t>サキ</t>
    </rPh>
    <rPh sb="3" eb="5">
      <t>キンユウ</t>
    </rPh>
    <rPh sb="5" eb="7">
      <t>キカン</t>
    </rPh>
    <rPh sb="7" eb="8">
      <t>メイ</t>
    </rPh>
    <phoneticPr fontId="1"/>
  </si>
  <si>
    <t>振込日</t>
    <rPh sb="0" eb="2">
      <t>フリコミ</t>
    </rPh>
    <rPh sb="2" eb="3">
      <t>ニチ</t>
    </rPh>
    <phoneticPr fontId="1"/>
  </si>
  <si>
    <t>総振込額</t>
    <rPh sb="0" eb="1">
      <t>ソウ</t>
    </rPh>
    <rPh sb="1" eb="3">
      <t>フリコミ</t>
    </rPh>
    <rPh sb="3" eb="4">
      <t>ガク</t>
    </rPh>
    <phoneticPr fontId="1"/>
  </si>
  <si>
    <r>
      <t xml:space="preserve">氏名
</t>
    </r>
    <r>
      <rPr>
        <sz val="8"/>
        <color indexed="10"/>
        <rFont val="ＭＳ Ｐゴシック"/>
        <family val="3"/>
        <charset val="128"/>
      </rPr>
      <t>最上段は代表者</t>
    </r>
    <rPh sb="3" eb="5">
      <t>サイジョウ</t>
    </rPh>
    <rPh sb="5" eb="6">
      <t>ダン</t>
    </rPh>
    <rPh sb="7" eb="10">
      <t>ダイヒョウシャ</t>
    </rPh>
    <phoneticPr fontId="1"/>
  </si>
  <si>
    <t>高校生以下</t>
    <rPh sb="0" eb="3">
      <t>コウコウセイ</t>
    </rPh>
    <rPh sb="3" eb="5">
      <t>イカ</t>
    </rPh>
    <phoneticPr fontId="1"/>
  </si>
  <si>
    <t>参加費一覧</t>
    <rPh sb="0" eb="3">
      <t>サンカヒ</t>
    </rPh>
    <rPh sb="3" eb="5">
      <t>イチラン</t>
    </rPh>
    <phoneticPr fontId="1"/>
  </si>
  <si>
    <t>ねずみ色欄は元値を参照して自動入力するセルです</t>
    <rPh sb="3" eb="4">
      <t>イロ</t>
    </rPh>
    <rPh sb="4" eb="5">
      <t>ラン</t>
    </rPh>
    <rPh sb="6" eb="7">
      <t>モト</t>
    </rPh>
    <rPh sb="7" eb="8">
      <t>アタイ</t>
    </rPh>
    <rPh sb="9" eb="11">
      <t>サンショウ</t>
    </rPh>
    <rPh sb="13" eb="15">
      <t>ジドウ</t>
    </rPh>
    <rPh sb="15" eb="17">
      <t>ニュウリョク</t>
    </rPh>
    <phoneticPr fontId="1"/>
  </si>
  <si>
    <t>連絡先電話番号</t>
    <rPh sb="0" eb="2">
      <t>レンラク</t>
    </rPh>
    <rPh sb="2" eb="3">
      <t>サキ</t>
    </rPh>
    <rPh sb="3" eb="5">
      <t>デンワ</t>
    </rPh>
    <rPh sb="5" eb="7">
      <t>バンゴウ</t>
    </rPh>
    <phoneticPr fontId="1"/>
  </si>
  <si>
    <t>男</t>
  </si>
  <si>
    <t>ゆうちょ銀行</t>
  </si>
  <si>
    <t>招待者</t>
    <rPh sb="0" eb="2">
      <t>ショウタイ</t>
    </rPh>
    <rPh sb="2" eb="3">
      <t>シャ</t>
    </rPh>
    <phoneticPr fontId="1"/>
  </si>
  <si>
    <t>無料</t>
    <rPh sb="0" eb="2">
      <t>ムリョウ</t>
    </rPh>
    <phoneticPr fontId="1"/>
  </si>
  <si>
    <t>＊\2,800には\500の組織支援金を含みます。</t>
    <rPh sb="14" eb="16">
      <t>ソシキ</t>
    </rPh>
    <rPh sb="16" eb="19">
      <t>シエンキン</t>
    </rPh>
    <rPh sb="20" eb="21">
      <t>フク</t>
    </rPh>
    <phoneticPr fontId="1"/>
  </si>
  <si>
    <r>
      <t xml:space="preserve">マイe-card番号
</t>
    </r>
    <r>
      <rPr>
        <sz val="6"/>
        <color indexed="8"/>
        <rFont val="ＭＳ Ｐゴシック"/>
        <family val="3"/>
        <charset val="128"/>
      </rPr>
      <t>もしくは</t>
    </r>
    <r>
      <rPr>
        <sz val="9"/>
        <color indexed="8"/>
        <rFont val="ＭＳ Ｐゴシック"/>
        <family val="3"/>
        <charset val="128"/>
      </rPr>
      <t>レンタル</t>
    </r>
    <r>
      <rPr>
        <sz val="6"/>
        <color indexed="8"/>
        <rFont val="ＭＳ Ｐゴシック"/>
        <family val="3"/>
        <charset val="128"/>
      </rPr>
      <t>と記入</t>
    </r>
    <rPh sb="8" eb="10">
      <t>バンゴウ</t>
    </rPh>
    <rPh sb="20" eb="22">
      <t>キニュウ</t>
    </rPh>
    <phoneticPr fontId="1"/>
  </si>
  <si>
    <t>M21</t>
  </si>
  <si>
    <t>招待</t>
    <rPh sb="0" eb="2">
      <t>ショウタイ</t>
    </rPh>
    <phoneticPr fontId="1"/>
  </si>
  <si>
    <t>エントリー</t>
    <phoneticPr fontId="1"/>
  </si>
  <si>
    <t>生年月日
（西暦）</t>
    <phoneticPr fontId="1"/>
  </si>
  <si>
    <t>競技者登録番号
（ない場合空欄）</t>
    <phoneticPr fontId="1"/>
  </si>
  <si>
    <t>参加クラス</t>
    <phoneticPr fontId="1"/>
  </si>
  <si>
    <r>
      <t>e-card</t>
    </r>
    <r>
      <rPr>
        <sz val="9"/>
        <color indexed="8"/>
        <rFont val="ＭＳ Ｐゴシック"/>
        <family val="3"/>
        <charset val="128"/>
      </rPr>
      <t>レンタル</t>
    </r>
    <phoneticPr fontId="1"/>
  </si>
  <si>
    <r>
      <t>【記入例】</t>
    </r>
    <r>
      <rPr>
        <b/>
        <sz val="12"/>
        <color indexed="8"/>
        <rFont val="ＭＳ Ｐゴシック"/>
        <family val="3"/>
        <charset val="128"/>
      </rPr>
      <t>送付先 ymoe.entry@gmail.com / 件名 cc7前日スプリントエントリー</t>
    </r>
    <rPh sb="1" eb="3">
      <t>キニュウ</t>
    </rPh>
    <rPh sb="3" eb="4">
      <t>レイ</t>
    </rPh>
    <phoneticPr fontId="1"/>
  </si>
  <si>
    <t>招待、組織支援金は当日払います</t>
    <rPh sb="0" eb="2">
      <t>ショウタイ</t>
    </rPh>
    <rPh sb="3" eb="5">
      <t>ソシキ</t>
    </rPh>
    <rPh sb="5" eb="8">
      <t>シエンキン</t>
    </rPh>
    <rPh sb="9" eb="11">
      <t>トウジツ</t>
    </rPh>
    <rPh sb="11" eb="12">
      <t>ハラ</t>
    </rPh>
    <phoneticPr fontId="1"/>
  </si>
  <si>
    <t>W21</t>
  </si>
  <si>
    <t>女</t>
  </si>
  <si>
    <t>**大学院生は一般扱いです。（JOAの規定で組織支援金対象者です）</t>
    <rPh sb="2" eb="4">
      <t>ダイガク</t>
    </rPh>
    <rPh sb="4" eb="6">
      <t>インセイ</t>
    </rPh>
    <rPh sb="7" eb="9">
      <t>イッパン</t>
    </rPh>
    <rPh sb="9" eb="10">
      <t>アツカ</t>
    </rPh>
    <rPh sb="19" eb="21">
      <t>キテイ</t>
    </rPh>
    <rPh sb="22" eb="24">
      <t>ソシキ</t>
    </rPh>
    <rPh sb="24" eb="27">
      <t>シエンキン</t>
    </rPh>
    <rPh sb="27" eb="29">
      <t>タイショウ</t>
    </rPh>
    <rPh sb="29" eb="30">
      <t>シャ</t>
    </rPh>
    <phoneticPr fontId="1"/>
  </si>
  <si>
    <t>送付先 ymoe.entry@gmail.com / 件名 cc7前日スプリントエントリー</t>
    <phoneticPr fontId="1"/>
  </si>
  <si>
    <r>
      <t>※個人で申し込む場合は</t>
    </r>
    <r>
      <rPr>
        <b/>
        <sz val="9"/>
        <color indexed="8"/>
        <rFont val="ＭＳ Ｐゴシック"/>
        <family val="3"/>
        <charset val="128"/>
      </rPr>
      <t>4列と７列</t>
    </r>
    <r>
      <rPr>
        <sz val="9"/>
        <color indexed="8"/>
        <rFont val="ＭＳ Ｐゴシック"/>
        <family val="3"/>
        <charset val="128"/>
      </rPr>
      <t>を使用して下さい。</t>
    </r>
    <rPh sb="1" eb="3">
      <t>コジン</t>
    </rPh>
    <rPh sb="4" eb="5">
      <t>モウ</t>
    </rPh>
    <rPh sb="6" eb="7">
      <t>コ</t>
    </rPh>
    <rPh sb="8" eb="10">
      <t>バアイ</t>
    </rPh>
    <rPh sb="12" eb="13">
      <t>レツ</t>
    </rPh>
    <rPh sb="15" eb="16">
      <t>レツ</t>
    </rPh>
    <rPh sb="17" eb="19">
      <t>シヨウ</t>
    </rPh>
    <rPh sb="21" eb="22">
      <t>クダ</t>
    </rPh>
    <phoneticPr fontId="1"/>
  </si>
  <si>
    <t>　</t>
  </si>
  <si>
    <t>申込代表者</t>
    <rPh sb="0" eb="2">
      <t>モウシコミ</t>
    </rPh>
    <rPh sb="2" eb="5">
      <t>ダイヒョウシャ</t>
    </rPh>
    <phoneticPr fontId="1"/>
  </si>
  <si>
    <t>氏名ふりがな</t>
    <rPh sb="0" eb="2">
      <t>シメイ</t>
    </rPh>
    <phoneticPr fontId="1"/>
  </si>
  <si>
    <r>
      <t>所属</t>
    </r>
    <r>
      <rPr>
        <sz val="8"/>
        <color indexed="8"/>
        <rFont val="ＭＳ Ｐゴシック"/>
        <family val="3"/>
        <charset val="128"/>
      </rPr>
      <t>(実在するもの・8文字以内)</t>
    </r>
    <rPh sb="0" eb="2">
      <t>ショゾク</t>
    </rPh>
    <rPh sb="3" eb="5">
      <t>ジツザイ</t>
    </rPh>
    <rPh sb="11" eb="13">
      <t>モジ</t>
    </rPh>
    <rPh sb="13" eb="15">
      <t>イナイ</t>
    </rPh>
    <phoneticPr fontId="1"/>
  </si>
  <si>
    <t>大学生**</t>
    <rPh sb="0" eb="3">
      <t>ダイガクセイ</t>
    </rPh>
    <phoneticPr fontId="1"/>
  </si>
  <si>
    <t>合計</t>
    <rPh sb="0" eb="2">
      <t>ゴウケイ</t>
    </rPh>
    <phoneticPr fontId="1"/>
  </si>
  <si>
    <t>↓各自計算して記入下さい</t>
    <rPh sb="1" eb="3">
      <t>カクジ</t>
    </rPh>
    <rPh sb="3" eb="5">
      <t>ケイサン</t>
    </rPh>
    <rPh sb="7" eb="9">
      <t>キニュウ</t>
    </rPh>
    <rPh sb="9" eb="10">
      <t>クダ</t>
    </rPh>
    <phoneticPr fontId="1"/>
  </si>
  <si>
    <r>
      <t>所属</t>
    </r>
    <r>
      <rPr>
        <sz val="8"/>
        <color indexed="8"/>
        <rFont val="ＭＳ Ｐゴシック"/>
        <family val="3"/>
        <charset val="128"/>
      </rPr>
      <t>（代表者と同じ所属の方のみこのシートでお申込みできます)</t>
    </r>
    <r>
      <rPr>
        <sz val="9"/>
        <color indexed="8"/>
        <rFont val="ＭＳ Ｐゴシック"/>
        <family val="3"/>
        <charset val="128"/>
      </rPr>
      <t xml:space="preserve">
</t>
    </r>
    <rPh sb="3" eb="6">
      <t>ダイヒョウシャ</t>
    </rPh>
    <rPh sb="7" eb="8">
      <t>オナ</t>
    </rPh>
    <rPh sb="9" eb="11">
      <t>ショゾク</t>
    </rPh>
    <rPh sb="12" eb="13">
      <t>カタ</t>
    </rPh>
    <rPh sb="22" eb="24">
      <t>モウシコ</t>
    </rPh>
    <phoneticPr fontId="1"/>
  </si>
  <si>
    <t>ねずみ色欄は元値を参照して自動入力するセルです。上書きしないでください。</t>
    <rPh sb="3" eb="4">
      <t>イロ</t>
    </rPh>
    <rPh sb="4" eb="5">
      <t>ラン</t>
    </rPh>
    <rPh sb="6" eb="7">
      <t>モト</t>
    </rPh>
    <rPh sb="7" eb="8">
      <t>アタイ</t>
    </rPh>
    <rPh sb="9" eb="11">
      <t>サンショウ</t>
    </rPh>
    <rPh sb="13" eb="15">
      <t>ジドウ</t>
    </rPh>
    <rPh sb="15" eb="17">
      <t>ニュウリョク</t>
    </rPh>
    <rPh sb="24" eb="26">
      <t>ウワガ</t>
    </rPh>
    <phoneticPr fontId="1"/>
  </si>
  <si>
    <t>参加費区分
(プルダウンから選んでください)</t>
    <rPh sb="0" eb="3">
      <t>サンカヒ</t>
    </rPh>
    <rPh sb="3" eb="5">
      <t>クブン</t>
    </rPh>
    <rPh sb="14" eb="15">
      <t>エラ</t>
    </rPh>
    <phoneticPr fontId="1"/>
  </si>
  <si>
    <t>一般・大学院生*</t>
    <rPh sb="0" eb="2">
      <t>イッパン</t>
    </rPh>
    <rPh sb="3" eb="5">
      <t>ダイガク</t>
    </rPh>
    <rPh sb="5" eb="7">
      <t>インセイ</t>
    </rPh>
    <phoneticPr fontId="1"/>
  </si>
  <si>
    <t>自動
計算</t>
    <rPh sb="0" eb="2">
      <t>ジドウ</t>
    </rPh>
    <rPh sb="3" eb="5">
      <t>ケイサン</t>
    </rPh>
    <phoneticPr fontId="1"/>
  </si>
  <si>
    <t>山川 克則</t>
    <rPh sb="0" eb="2">
      <t>ヤマカワ</t>
    </rPh>
    <rPh sb="3" eb="5">
      <t>カツノリ</t>
    </rPh>
    <phoneticPr fontId="18"/>
  </si>
  <si>
    <t>YMOE</t>
    <phoneticPr fontId="18"/>
  </si>
  <si>
    <t>rmo-s.yamakawa@nifty.com</t>
    <phoneticPr fontId="18"/>
  </si>
  <si>
    <t>M50</t>
  </si>
  <si>
    <t>レンタル</t>
    <phoneticPr fontId="18"/>
  </si>
  <si>
    <t>一般・大学院生</t>
  </si>
  <si>
    <t>329-2441</t>
    <phoneticPr fontId="18"/>
  </si>
  <si>
    <t>栃木県塩谷郡船生6082-68</t>
    <phoneticPr fontId="18"/>
  </si>
  <si>
    <t>山川 疾子</t>
    <rPh sb="0" eb="2">
      <t>ヤマカワ</t>
    </rPh>
    <rPh sb="3" eb="4">
      <t>シツ</t>
    </rPh>
    <rPh sb="4" eb="5">
      <t>コ</t>
    </rPh>
    <phoneticPr fontId="18"/>
  </si>
  <si>
    <t>やまかわ はやこ</t>
    <phoneticPr fontId="18"/>
  </si>
  <si>
    <t>080-▲▲▲▲-●●●●</t>
    <phoneticPr fontId="18"/>
  </si>
  <si>
    <t>503-0994</t>
    <phoneticPr fontId="18"/>
  </si>
  <si>
    <t>岐阜県大垣市綾野町3504-116</t>
    <rPh sb="0" eb="3">
      <t>ギフケン</t>
    </rPh>
    <rPh sb="3" eb="6">
      <t>オオガキシ</t>
    </rPh>
    <rPh sb="6" eb="9">
      <t>アヤノチョウ</t>
    </rPh>
    <phoneticPr fontId="18"/>
  </si>
  <si>
    <t>090-◆◆◆◆-■■■■</t>
    <phoneticPr fontId="18"/>
  </si>
  <si>
    <t>住所</t>
    <rPh sb="0" eb="2">
      <t>ジュウショ</t>
    </rPh>
    <phoneticPr fontId="1"/>
  </si>
  <si>
    <t>招待者組織支援金***</t>
    <rPh sb="0" eb="3">
      <t>ショウタイシャ</t>
    </rPh>
    <rPh sb="3" eb="5">
      <t>ソシキ</t>
    </rPh>
    <rPh sb="5" eb="8">
      <t>シエンキン</t>
    </rPh>
    <phoneticPr fontId="1"/>
  </si>
  <si>
    <t>★当日申込はOA・OBのみとなり、500円プラスとなります。</t>
    <rPh sb="1" eb="3">
      <t>トウジツ</t>
    </rPh>
    <rPh sb="3" eb="5">
      <t>モウシコミ</t>
    </rPh>
    <rPh sb="20" eb="21">
      <t>エン</t>
    </rPh>
    <phoneticPr fontId="1"/>
  </si>
  <si>
    <t>やまかわ かつのり</t>
    <phoneticPr fontId="18"/>
  </si>
  <si>
    <t>佐藤 走香</t>
    <rPh sb="0" eb="2">
      <t>サトウ</t>
    </rPh>
    <rPh sb="3" eb="4">
      <t>ハシ</t>
    </rPh>
    <rPh sb="4" eb="5">
      <t>カオリ</t>
    </rPh>
    <phoneticPr fontId="18"/>
  </si>
  <si>
    <t>さとう そうか</t>
    <phoneticPr fontId="18"/>
  </si>
  <si>
    <t>鈴木 穂高</t>
    <rPh sb="0" eb="2">
      <t>スズキ</t>
    </rPh>
    <rPh sb="3" eb="5">
      <t>ホダカ</t>
    </rPh>
    <phoneticPr fontId="18"/>
  </si>
  <si>
    <t>すずき ほたか</t>
    <phoneticPr fontId="18"/>
  </si>
  <si>
    <t>山川 次郎</t>
    <rPh sb="3" eb="5">
      <t>ジロウ</t>
    </rPh>
    <phoneticPr fontId="18"/>
  </si>
  <si>
    <t>やまかわ じろう</t>
    <phoneticPr fontId="18"/>
  </si>
  <si>
    <t>レンタル</t>
    <phoneticPr fontId="18"/>
  </si>
  <si>
    <t>080-●●●●-▼▼▼▼</t>
    <phoneticPr fontId="18"/>
  </si>
  <si>
    <t>大学生</t>
  </si>
  <si>
    <t>高校生以下</t>
  </si>
  <si>
    <t>293-21-099</t>
    <phoneticPr fontId="18"/>
  </si>
  <si>
    <t>102-09-099</t>
    <phoneticPr fontId="18"/>
  </si>
  <si>
    <t>158-09-088</t>
    <phoneticPr fontId="18"/>
  </si>
  <si>
    <t>999-9999</t>
    <phoneticPr fontId="18"/>
  </si>
  <si>
    <t>888-8888</t>
    <phoneticPr fontId="18"/>
  </si>
  <si>
    <t>○○県△△市◇◇◇1-11-1メゾンアルファ409</t>
    <rPh sb="2" eb="3">
      <t>ケン</t>
    </rPh>
    <rPh sb="5" eb="6">
      <t>シ</t>
    </rPh>
    <phoneticPr fontId="18"/>
  </si>
  <si>
    <t>〇〇県□□市▽▽▽2-3-45</t>
    <rPh sb="2" eb="3">
      <t>ケン</t>
    </rPh>
    <rPh sb="5" eb="6">
      <t>シ</t>
    </rPh>
    <phoneticPr fontId="18"/>
  </si>
  <si>
    <t>〆切　8月26日(月)24：00</t>
    <rPh sb="0" eb="2">
      <t>シメキリ</t>
    </rPh>
    <rPh sb="4" eb="5">
      <t>ガツ</t>
    </rPh>
    <rPh sb="7" eb="8">
      <t>ニチ</t>
    </rPh>
    <rPh sb="9" eb="10">
      <t>ゲツ</t>
    </rPh>
    <phoneticPr fontId="1"/>
  </si>
  <si>
    <t>※一番上の記入欄は申込代表者が使用して下さい。このシートで申し込むのはすべて同一の所属を名乗るものとします。</t>
    <rPh sb="1" eb="3">
      <t>イチバン</t>
    </rPh>
    <rPh sb="3" eb="4">
      <t>ウエ</t>
    </rPh>
    <rPh sb="5" eb="7">
      <t>キニュウ</t>
    </rPh>
    <rPh sb="7" eb="8">
      <t>ラン</t>
    </rPh>
    <rPh sb="9" eb="11">
      <t>モウシコミ</t>
    </rPh>
    <rPh sb="11" eb="14">
      <t>ダイヒョウシャ</t>
    </rPh>
    <rPh sb="15" eb="17">
      <t>シヨウ</t>
    </rPh>
    <rPh sb="19" eb="20">
      <t>クダ</t>
    </rPh>
    <rPh sb="29" eb="30">
      <t>モウ</t>
    </rPh>
    <rPh sb="31" eb="32">
      <t>コ</t>
    </rPh>
    <rPh sb="38" eb="40">
      <t>ドウイツ</t>
    </rPh>
    <rPh sb="41" eb="43">
      <t>ショゾク</t>
    </rPh>
    <rPh sb="44" eb="46">
      <t>ナノ</t>
    </rPh>
    <phoneticPr fontId="1"/>
  </si>
  <si>
    <t>090-8041-4673</t>
    <phoneticPr fontId="18"/>
  </si>
  <si>
    <t>090-8041-4673</t>
    <phoneticPr fontId="18"/>
  </si>
  <si>
    <t>備考欄
(招待者の場合はその旨記入、招待者かつ組織支援金対象で当日払いの場合はその旨を明記）</t>
    <rPh sb="0" eb="2">
      <t>ビコウ</t>
    </rPh>
    <rPh sb="2" eb="3">
      <t>ラン</t>
    </rPh>
    <rPh sb="5" eb="7">
      <t>ショウタイ</t>
    </rPh>
    <rPh sb="7" eb="8">
      <t>シャ</t>
    </rPh>
    <rPh sb="9" eb="11">
      <t>バアイ</t>
    </rPh>
    <rPh sb="14" eb="15">
      <t>ムネ</t>
    </rPh>
    <rPh sb="15" eb="17">
      <t>キニュウ</t>
    </rPh>
    <rPh sb="18" eb="20">
      <t>ショウタイ</t>
    </rPh>
    <rPh sb="20" eb="21">
      <t>シャ</t>
    </rPh>
    <rPh sb="23" eb="25">
      <t>ソシキ</t>
    </rPh>
    <rPh sb="25" eb="28">
      <t>シエンキン</t>
    </rPh>
    <rPh sb="28" eb="30">
      <t>タイショウ</t>
    </rPh>
    <rPh sb="31" eb="33">
      <t>トウジツ</t>
    </rPh>
    <rPh sb="33" eb="34">
      <t>バラ</t>
    </rPh>
    <rPh sb="36" eb="38">
      <t>バアイ</t>
    </rPh>
    <rPh sb="41" eb="42">
      <t>ムネ</t>
    </rPh>
    <rPh sb="43" eb="45">
      <t>メイキ</t>
    </rPh>
    <phoneticPr fontId="1"/>
  </si>
  <si>
    <t>※エントリする方が多い場合には、左端(A列)から備考欄の列（R列）までをコピーして行挿入して必要な行数を増やしてください。その際には合計欄の式が狂わないよう、中間に挿入してください。</t>
    <rPh sb="7" eb="8">
      <t>カタ</t>
    </rPh>
    <rPh sb="9" eb="10">
      <t>オオ</t>
    </rPh>
    <rPh sb="11" eb="13">
      <t>バアイ</t>
    </rPh>
    <rPh sb="16" eb="17">
      <t>ヒダリ</t>
    </rPh>
    <rPh sb="17" eb="18">
      <t>ハジ</t>
    </rPh>
    <rPh sb="20" eb="21">
      <t>レツ</t>
    </rPh>
    <rPh sb="24" eb="26">
      <t>ビコウ</t>
    </rPh>
    <rPh sb="26" eb="27">
      <t>ラン</t>
    </rPh>
    <rPh sb="28" eb="29">
      <t>レツ</t>
    </rPh>
    <rPh sb="31" eb="32">
      <t>レツ</t>
    </rPh>
    <rPh sb="41" eb="42">
      <t>ギョウ</t>
    </rPh>
    <rPh sb="42" eb="44">
      <t>ソウニュウ</t>
    </rPh>
    <rPh sb="46" eb="48">
      <t>ヒツヨウ</t>
    </rPh>
    <rPh sb="49" eb="51">
      <t>ギョウスウ</t>
    </rPh>
    <rPh sb="52" eb="53">
      <t>フ</t>
    </rPh>
    <rPh sb="63" eb="64">
      <t>サイ</t>
    </rPh>
    <rPh sb="66" eb="68">
      <t>ゴウケイ</t>
    </rPh>
    <rPh sb="68" eb="69">
      <t>ラン</t>
    </rPh>
    <rPh sb="70" eb="71">
      <t>シキ</t>
    </rPh>
    <rPh sb="72" eb="73">
      <t>クル</t>
    </rPh>
    <rPh sb="79" eb="81">
      <t>チュウカン</t>
    </rPh>
    <rPh sb="82" eb="84">
      <t>ソウニュウ</t>
    </rPh>
    <phoneticPr fontId="1"/>
  </si>
  <si>
    <t>195-50-011</t>
    <phoneticPr fontId="18"/>
  </si>
  <si>
    <t>299-50-004</t>
    <phoneticPr fontId="18"/>
  </si>
  <si>
    <t>W20</t>
  </si>
  <si>
    <t>このシートは記入例ですので、入力できません。</t>
    <rPh sb="6" eb="8">
      <t>キニュウ</t>
    </rPh>
    <rPh sb="8" eb="9">
      <t>レイ</t>
    </rPh>
    <rPh sb="14" eb="16">
      <t>ニュウリョク</t>
    </rPh>
    <phoneticPr fontId="18"/>
  </si>
  <si>
    <t>↓各自計算して入力下さい</t>
    <rPh sb="1" eb="3">
      <t>カクジ</t>
    </rPh>
    <rPh sb="3" eb="5">
      <t>ケイサン</t>
    </rPh>
    <rPh sb="7" eb="9">
      <t>ニュウリョク</t>
    </rPh>
    <rPh sb="9" eb="10">
      <t>クダ</t>
    </rPh>
    <phoneticPr fontId="1"/>
  </si>
  <si>
    <t>***招待者で一般・大学院生の方（但し少額なので当日払いも可能）その旨備考欄に記入下さい。</t>
    <rPh sb="3" eb="5">
      <t>ショウタイ</t>
    </rPh>
    <rPh sb="5" eb="6">
      <t>シャ</t>
    </rPh>
    <rPh sb="7" eb="9">
      <t>イッパン</t>
    </rPh>
    <rPh sb="10" eb="12">
      <t>ダイガク</t>
    </rPh>
    <rPh sb="12" eb="14">
      <t>インセイ</t>
    </rPh>
    <rPh sb="15" eb="16">
      <t>カタ</t>
    </rPh>
    <rPh sb="17" eb="18">
      <t>タダ</t>
    </rPh>
    <rPh sb="19" eb="21">
      <t>ショウガク</t>
    </rPh>
    <rPh sb="24" eb="26">
      <t>トウジツ</t>
    </rPh>
    <rPh sb="26" eb="27">
      <t>ハラ</t>
    </rPh>
    <rPh sb="29" eb="31">
      <t>カノウ</t>
    </rPh>
    <rPh sb="34" eb="35">
      <t>ムネ</t>
    </rPh>
    <rPh sb="35" eb="37">
      <t>ビコウ</t>
    </rPh>
    <rPh sb="37" eb="38">
      <t>ラン</t>
    </rPh>
    <rPh sb="39" eb="41">
      <t>キニュウ</t>
    </rPh>
    <rPh sb="41" eb="42">
      <t>クダ</t>
    </rPh>
    <phoneticPr fontId="1"/>
  </si>
  <si>
    <t>（当日払いにした場合で欠場した際には、後日支払っていただきます。）</t>
    <rPh sb="1" eb="3">
      <t>トウジツ</t>
    </rPh>
    <rPh sb="3" eb="4">
      <t>バラ</t>
    </rPh>
    <rPh sb="8" eb="10">
      <t>バアイ</t>
    </rPh>
    <rPh sb="11" eb="13">
      <t>ケツジョウ</t>
    </rPh>
    <rPh sb="15" eb="16">
      <t>サイ</t>
    </rPh>
    <rPh sb="19" eb="21">
      <t>ゴジツ</t>
    </rPh>
    <rPh sb="21" eb="23">
      <t>シハラ</t>
    </rPh>
    <phoneticPr fontId="1"/>
  </si>
  <si>
    <t>緊急連絡先電話番号</t>
    <rPh sb="0" eb="2">
      <t>キンキュウ</t>
    </rPh>
    <rPh sb="2" eb="5">
      <t>レンラクサキ</t>
    </rPh>
    <rPh sb="5" eb="7">
      <t>デンワ</t>
    </rPh>
    <rPh sb="7" eb="9">
      <t>バンゴウ</t>
    </rPh>
    <phoneticPr fontId="18"/>
  </si>
  <si>
    <t>****-***-****</t>
    <phoneticPr fontId="18"/>
  </si>
  <si>
    <t>（当日払いにした方が欠場した際には、後日支払っていただきます。）</t>
    <rPh sb="1" eb="3">
      <t>トウジツ</t>
    </rPh>
    <rPh sb="3" eb="4">
      <t>バラ</t>
    </rPh>
    <rPh sb="8" eb="9">
      <t>カタ</t>
    </rPh>
    <rPh sb="10" eb="12">
      <t>ケツジョウ</t>
    </rPh>
    <rPh sb="14" eb="15">
      <t>サイ</t>
    </rPh>
    <rPh sb="18" eb="20">
      <t>ゴジツ</t>
    </rPh>
    <rPh sb="20" eb="22">
      <t>シハラ</t>
    </rPh>
    <phoneticPr fontId="1"/>
  </si>
  <si>
    <t>←（当日払いにした方が欠場した際には、後日支払っていただきます。）</t>
    <rPh sb="2" eb="4">
      <t>トウジツ</t>
    </rPh>
    <rPh sb="4" eb="5">
      <t>バラ</t>
    </rPh>
    <rPh sb="9" eb="10">
      <t>カタ</t>
    </rPh>
    <rPh sb="11" eb="13">
      <t>ケツジョウ</t>
    </rPh>
    <rPh sb="15" eb="16">
      <t>サイ</t>
    </rPh>
    <rPh sb="19" eb="21">
      <t>ゴジツ</t>
    </rPh>
    <rPh sb="21" eb="23">
      <t>シハラ</t>
    </rPh>
    <phoneticPr fontId="1"/>
  </si>
  <si>
    <t>※招待選手が組織支援金を当日払いにした場合で欠場した際には、後日支払っていただきます。</t>
    <rPh sb="1" eb="3">
      <t>ショウタイ</t>
    </rPh>
    <rPh sb="3" eb="5">
      <t>センシュ</t>
    </rPh>
    <rPh sb="6" eb="8">
      <t>ソシキ</t>
    </rPh>
    <rPh sb="8" eb="11">
      <t>シエンキン</t>
    </rPh>
    <rPh sb="12" eb="14">
      <t>トウジツ</t>
    </rPh>
    <rPh sb="14" eb="15">
      <t>バラ</t>
    </rPh>
    <rPh sb="19" eb="21">
      <t>バアイ</t>
    </rPh>
    <rPh sb="22" eb="24">
      <t>ケツジョウ</t>
    </rPh>
    <rPh sb="26" eb="27">
      <t>サイ</t>
    </rPh>
    <rPh sb="30" eb="32">
      <t>ゴジツ</t>
    </rPh>
    <rPh sb="32" eb="34">
      <t>シハラ</t>
    </rPh>
    <phoneticPr fontId="1"/>
  </si>
  <si>
    <t>***招待者で一般・大学院生の方は\500必要です。（但し少額なので当日払いも可能、その旨備考欄に記入下さい。）</t>
    <rPh sb="3" eb="5">
      <t>ショウタイ</t>
    </rPh>
    <rPh sb="5" eb="6">
      <t>シャ</t>
    </rPh>
    <rPh sb="7" eb="9">
      <t>イッパン</t>
    </rPh>
    <rPh sb="10" eb="12">
      <t>ダイガク</t>
    </rPh>
    <rPh sb="12" eb="14">
      <t>インセイ</t>
    </rPh>
    <rPh sb="15" eb="16">
      <t>カタ</t>
    </rPh>
    <rPh sb="21" eb="23">
      <t>ヒツヨウ</t>
    </rPh>
    <rPh sb="27" eb="28">
      <t>タダ</t>
    </rPh>
    <rPh sb="29" eb="31">
      <t>ショウガク</t>
    </rPh>
    <rPh sb="34" eb="36">
      <t>トウジツ</t>
    </rPh>
    <rPh sb="36" eb="37">
      <t>ハラ</t>
    </rPh>
    <rPh sb="39" eb="41">
      <t>カノウ</t>
    </rPh>
    <rPh sb="44" eb="45">
      <t>ムネ</t>
    </rPh>
    <rPh sb="45" eb="47">
      <t>ビコウ</t>
    </rPh>
    <rPh sb="47" eb="48">
      <t>ラン</t>
    </rPh>
    <rPh sb="49" eb="51">
      <t>キニュウ</t>
    </rPh>
    <rPh sb="51" eb="52">
      <t>クダ</t>
    </rPh>
    <phoneticPr fontId="1"/>
  </si>
  <si>
    <t>備考欄
(招待者の場合はその旨記入、
招待者かつ組織支援金対象で当日払いの場合はその旨を明記）</t>
    <rPh sb="0" eb="2">
      <t>ビコウ</t>
    </rPh>
    <rPh sb="2" eb="3">
      <t>ラン</t>
    </rPh>
    <rPh sb="5" eb="7">
      <t>ショウタイ</t>
    </rPh>
    <rPh sb="7" eb="8">
      <t>シャ</t>
    </rPh>
    <rPh sb="9" eb="11">
      <t>バアイ</t>
    </rPh>
    <rPh sb="14" eb="15">
      <t>ムネ</t>
    </rPh>
    <rPh sb="15" eb="17">
      <t>キニュウ</t>
    </rPh>
    <rPh sb="19" eb="21">
      <t>ショウタイ</t>
    </rPh>
    <rPh sb="21" eb="22">
      <t>シャ</t>
    </rPh>
    <rPh sb="24" eb="26">
      <t>ソシキ</t>
    </rPh>
    <rPh sb="26" eb="29">
      <t>シエンキン</t>
    </rPh>
    <rPh sb="29" eb="31">
      <t>タイショウ</t>
    </rPh>
    <rPh sb="32" eb="34">
      <t>トウジツ</t>
    </rPh>
    <rPh sb="34" eb="35">
      <t>バラ</t>
    </rPh>
    <rPh sb="37" eb="39">
      <t>バアイ</t>
    </rPh>
    <rPh sb="42" eb="43">
      <t>ムネ</t>
    </rPh>
    <rPh sb="44" eb="46">
      <t>メイキ</t>
    </rPh>
    <phoneticPr fontId="1"/>
  </si>
  <si>
    <r>
      <t>※次のシートの</t>
    </r>
    <r>
      <rPr>
        <b/>
        <u/>
        <sz val="12"/>
        <color indexed="8"/>
        <rFont val="ＭＳ Ｐゴシック"/>
        <family val="3"/>
        <charset val="128"/>
      </rPr>
      <t>記入例をよく読んで</t>
    </r>
    <r>
      <rPr>
        <u/>
        <sz val="12"/>
        <color indexed="8"/>
        <rFont val="ＭＳ Ｐゴシック"/>
        <family val="3"/>
        <charset val="128"/>
      </rPr>
      <t>ご入力ください。</t>
    </r>
    <rPh sb="1" eb="2">
      <t>ツギ</t>
    </rPh>
    <rPh sb="7" eb="9">
      <t>キニュウ</t>
    </rPh>
    <rPh sb="9" eb="10">
      <t>レイ</t>
    </rPh>
    <rPh sb="13" eb="14">
      <t>ヨ</t>
    </rPh>
    <rPh sb="17" eb="19">
      <t>ニュウリョク</t>
    </rPh>
    <phoneticPr fontId="1"/>
  </si>
  <si>
    <t>★当日申込はOA・OBのみとなり、500円プラスとなり、数に限りがあります。</t>
    <rPh sb="1" eb="3">
      <t>トウジツ</t>
    </rPh>
    <rPh sb="3" eb="5">
      <t>モウシコミ</t>
    </rPh>
    <rPh sb="20" eb="21">
      <t>エン</t>
    </rPh>
    <rPh sb="28" eb="29">
      <t>カズ</t>
    </rPh>
    <rPh sb="30" eb="31">
      <t>カギ</t>
    </rPh>
    <phoneticPr fontId="1"/>
  </si>
  <si>
    <t>プログラム郵送希望</t>
    <rPh sb="5" eb="7">
      <t>ユウソウ</t>
    </rPh>
    <rPh sb="7" eb="9">
      <t>キボウ</t>
    </rPh>
    <phoneticPr fontId="1"/>
  </si>
  <si>
    <r>
      <t xml:space="preserve">参加費+Eカードレンタル代+ﾌﾟﾛｸﾞﾗﾑ郵送代
</t>
    </r>
    <r>
      <rPr>
        <sz val="7.5"/>
        <color indexed="8"/>
        <rFont val="ＭＳ Ｐゴシック"/>
        <family val="3"/>
        <charset val="128"/>
      </rPr>
      <t>(招待者かつ組織支援金対象で前払いする場合も記入)</t>
    </r>
    <rPh sb="0" eb="3">
      <t>サンカヒ</t>
    </rPh>
    <rPh sb="12" eb="13">
      <t>ダイ</t>
    </rPh>
    <rPh sb="21" eb="23">
      <t>ユウソウ</t>
    </rPh>
    <rPh sb="23" eb="24">
      <t>ダイ</t>
    </rPh>
    <rPh sb="26" eb="28">
      <t>ショウタイ</t>
    </rPh>
    <rPh sb="28" eb="29">
      <t>シャ</t>
    </rPh>
    <rPh sb="31" eb="33">
      <t>ソシキ</t>
    </rPh>
    <rPh sb="33" eb="36">
      <t>シエンキン</t>
    </rPh>
    <rPh sb="36" eb="38">
      <t>タイショウ</t>
    </rPh>
    <rPh sb="39" eb="41">
      <t>マエバラ</t>
    </rPh>
    <rPh sb="44" eb="46">
      <t>バアイ</t>
    </rPh>
    <rPh sb="47" eb="49">
      <t>キニュウ</t>
    </rPh>
    <phoneticPr fontId="1"/>
  </si>
  <si>
    <t>プログラム郵送</t>
    <rPh sb="5" eb="7">
      <t>ユウソウ</t>
    </rPh>
    <phoneticPr fontId="1"/>
  </si>
  <si>
    <t>M18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</si>
</sst>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5" formatCode="&quot;¥&quot;#,##0;&quot;¥&quot;\-#,##0"/>
    <numFmt numFmtId="42" formatCode="_ &quot;¥&quot;* #,##0_ ;_ &quot;¥&quot;* \-#,##0_ ;_ &quot;¥&quot;* &quot;-&quot;_ ;_ @_ "/>
    <numFmt numFmtId="176" formatCode="0_ "/>
    <numFmt numFmtId="177" formatCode="0_);[Red]\(0\)"/>
  </numFmts>
  <fonts count="2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4"/>
      <color indexed="8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  <font>
      <b/>
      <sz val="18"/>
      <color indexed="8"/>
      <name val="ＭＳ Ｐゴシック"/>
      <family val="3"/>
      <charset val="128"/>
    </font>
    <font>
      <sz val="12"/>
      <color indexed="8"/>
      <name val="Times New Roman"/>
      <family val="1"/>
    </font>
    <font>
      <u/>
      <sz val="11"/>
      <color theme="10"/>
      <name val="ＭＳ Ｐゴシック"/>
      <family val="3"/>
      <charset val="128"/>
      <scheme val="minor"/>
    </font>
    <font>
      <b/>
      <sz val="9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  <scheme val="minor"/>
    </font>
    <font>
      <sz val="8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7.5"/>
      <color indexed="8"/>
      <name val="ＭＳ Ｐゴシック"/>
      <family val="3"/>
      <charset val="128"/>
    </font>
    <font>
      <sz val="14"/>
      <color indexed="8"/>
      <name val="HGP創英角ｺﾞｼｯｸUB"/>
      <family val="3"/>
      <charset val="128"/>
    </font>
    <font>
      <b/>
      <u/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u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04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2" fillId="2" borderId="4" xfId="0" applyFont="1" applyFill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0" xfId="0" applyFont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5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14" fontId="2" fillId="3" borderId="0" xfId="0" applyNumberFormat="1" applyFont="1" applyFill="1" applyBorder="1" applyAlignment="1">
      <alignment horizontal="center" vertical="center"/>
    </xf>
    <xf numFmtId="176" fontId="2" fillId="3" borderId="4" xfId="0" applyNumberFormat="1" applyFont="1" applyFill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2" borderId="4" xfId="0" applyFont="1" applyFill="1" applyBorder="1" applyAlignment="1">
      <alignment horizontal="center" vertical="top" wrapText="1"/>
    </xf>
    <xf numFmtId="0" fontId="2" fillId="0" borderId="0" xfId="0" applyFont="1" applyBorder="1" applyAlignment="1"/>
    <xf numFmtId="0" fontId="6" fillId="5" borderId="4" xfId="0" applyFont="1" applyFill="1" applyBorder="1" applyAlignment="1">
      <alignment vertical="center"/>
    </xf>
    <xf numFmtId="0" fontId="2" fillId="5" borderId="4" xfId="0" applyFont="1" applyFill="1" applyBorder="1" applyAlignment="1">
      <alignment vertical="top"/>
    </xf>
    <xf numFmtId="0" fontId="3" fillId="0" borderId="0" xfId="0" applyFont="1" applyBorder="1" applyAlignment="1"/>
    <xf numFmtId="0" fontId="2" fillId="5" borderId="4" xfId="0" applyFont="1" applyFill="1" applyBorder="1" applyAlignment="1" applyProtection="1">
      <alignment vertical="top"/>
      <protection hidden="1"/>
    </xf>
    <xf numFmtId="0" fontId="2" fillId="5" borderId="3" xfId="0" applyFont="1" applyFill="1" applyBorder="1" applyAlignment="1">
      <alignment vertical="top"/>
    </xf>
    <xf numFmtId="0" fontId="8" fillId="5" borderId="3" xfId="0" applyFont="1" applyFill="1" applyBorder="1" applyAlignment="1">
      <alignment vertical="center"/>
    </xf>
    <xf numFmtId="42" fontId="7" fillId="5" borderId="4" xfId="0" applyNumberFormat="1" applyFont="1" applyFill="1" applyBorder="1" applyAlignment="1">
      <alignment vertical="center"/>
    </xf>
    <xf numFmtId="0" fontId="2" fillId="0" borderId="7" xfId="0" applyFont="1" applyFill="1" applyBorder="1" applyAlignment="1">
      <alignment vertical="top"/>
    </xf>
    <xf numFmtId="177" fontId="2" fillId="6" borderId="4" xfId="0" applyNumberFormat="1" applyFont="1" applyFill="1" applyBorder="1" applyAlignment="1">
      <alignment vertical="top"/>
    </xf>
    <xf numFmtId="0" fontId="9" fillId="0" borderId="10" xfId="0" applyFont="1" applyBorder="1" applyAlignment="1">
      <alignment vertical="center"/>
    </xf>
    <xf numFmtId="0" fontId="2" fillId="0" borderId="7" xfId="0" applyFont="1" applyFill="1" applyBorder="1" applyAlignment="1">
      <alignment vertical="top" wrapText="1"/>
    </xf>
    <xf numFmtId="0" fontId="11" fillId="0" borderId="3" xfId="0" applyFont="1" applyBorder="1" applyAlignment="1">
      <alignment vertical="top"/>
    </xf>
    <xf numFmtId="42" fontId="12" fillId="9" borderId="4" xfId="0" applyNumberFormat="1" applyFont="1" applyFill="1" applyBorder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14" fontId="15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5" fontId="0" fillId="7" borderId="16" xfId="0" applyNumberFormat="1" applyFill="1" applyBorder="1" applyAlignment="1">
      <alignment horizontal="center"/>
    </xf>
    <xf numFmtId="5" fontId="0" fillId="7" borderId="16" xfId="0" applyNumberFormat="1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vertical="top"/>
    </xf>
    <xf numFmtId="0" fontId="2" fillId="0" borderId="7" xfId="0" applyFont="1" applyFill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2" fillId="0" borderId="3" xfId="0" applyFont="1" applyFill="1" applyBorder="1" applyAlignment="1">
      <alignment vertical="top"/>
    </xf>
    <xf numFmtId="5" fontId="0" fillId="7" borderId="4" xfId="0" applyNumberFormat="1" applyFill="1" applyBorder="1" applyAlignment="1">
      <alignment horizontal="center"/>
    </xf>
    <xf numFmtId="0" fontId="2" fillId="6" borderId="0" xfId="0" applyFont="1" applyFill="1" applyBorder="1" applyAlignment="1">
      <alignment horizontal="center" wrapText="1"/>
    </xf>
    <xf numFmtId="5" fontId="0" fillId="2" borderId="4" xfId="0" applyNumberForma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17" fillId="0" borderId="1" xfId="0" applyFont="1" applyBorder="1" applyAlignment="1">
      <alignment vertical="top"/>
    </xf>
    <xf numFmtId="0" fontId="4" fillId="4" borderId="4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center" wrapText="1"/>
    </xf>
    <xf numFmtId="0" fontId="2" fillId="0" borderId="4" xfId="0" applyFont="1" applyBorder="1" applyAlignment="1">
      <alignment horizontal="left" vertical="top"/>
    </xf>
    <xf numFmtId="0" fontId="3" fillId="8" borderId="19" xfId="0" applyFont="1" applyFill="1" applyBorder="1" applyAlignment="1">
      <alignment vertical="top"/>
    </xf>
    <xf numFmtId="0" fontId="3" fillId="8" borderId="24" xfId="0" applyFont="1" applyFill="1" applyBorder="1" applyAlignment="1">
      <alignment vertical="top"/>
    </xf>
    <xf numFmtId="0" fontId="3" fillId="8" borderId="20" xfId="0" applyFont="1" applyFill="1" applyBorder="1" applyAlignment="1">
      <alignment vertical="top"/>
    </xf>
    <xf numFmtId="0" fontId="0" fillId="6" borderId="16" xfId="0" applyFill="1" applyBorder="1" applyAlignment="1">
      <alignment horizontal="center" vertical="center"/>
    </xf>
    <xf numFmtId="0" fontId="2" fillId="0" borderId="18" xfId="0" applyFont="1" applyFill="1" applyBorder="1" applyAlignment="1">
      <alignment vertical="top"/>
    </xf>
    <xf numFmtId="0" fontId="2" fillId="2" borderId="21" xfId="0" applyFont="1" applyFill="1" applyBorder="1" applyAlignment="1">
      <alignment horizontal="left" vertical="top"/>
    </xf>
    <xf numFmtId="42" fontId="7" fillId="0" borderId="0" xfId="0" applyNumberFormat="1" applyFont="1" applyFill="1" applyBorder="1" applyAlignment="1">
      <alignment horizontal="center" vertical="center"/>
    </xf>
    <xf numFmtId="42" fontId="3" fillId="5" borderId="12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56" fontId="2" fillId="0" borderId="23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vertical="center" textRotation="255"/>
    </xf>
    <xf numFmtId="0" fontId="2" fillId="0" borderId="4" xfId="0" applyFont="1" applyBorder="1" applyAlignment="1">
      <alignment horizontal="center" vertical="top"/>
    </xf>
    <xf numFmtId="0" fontId="2" fillId="6" borderId="4" xfId="0" applyFont="1" applyFill="1" applyBorder="1" applyAlignment="1">
      <alignment horizontal="center" vertical="center" textRotation="255" wrapText="1"/>
    </xf>
    <xf numFmtId="0" fontId="14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0" fillId="0" borderId="6" xfId="0" applyFont="1" applyBorder="1" applyAlignment="1">
      <alignment vertical="top"/>
    </xf>
    <xf numFmtId="0" fontId="2" fillId="0" borderId="17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1" fillId="0" borderId="0" xfId="0" applyFont="1"/>
    <xf numFmtId="0" fontId="2" fillId="2" borderId="17" xfId="0" applyFont="1" applyFill="1" applyBorder="1" applyAlignment="1">
      <alignment horizontal="left" vertical="top" wrapText="1"/>
    </xf>
    <xf numFmtId="0" fontId="3" fillId="0" borderId="27" xfId="0" applyFont="1" applyFill="1" applyBorder="1" applyAlignment="1">
      <alignment vertical="top"/>
    </xf>
    <xf numFmtId="0" fontId="0" fillId="0" borderId="0" xfId="0" applyFill="1" applyBorder="1" applyAlignment="1">
      <alignment horizontal="center" vertical="center"/>
    </xf>
    <xf numFmtId="5" fontId="0" fillId="0" borderId="0" xfId="0" applyNumberFormat="1" applyFill="1" applyBorder="1" applyAlignment="1">
      <alignment horizontal="center"/>
    </xf>
    <xf numFmtId="0" fontId="2" fillId="10" borderId="3" xfId="0" applyFont="1" applyFill="1" applyBorder="1" applyAlignment="1">
      <alignment vertical="top"/>
    </xf>
    <xf numFmtId="0" fontId="22" fillId="0" borderId="0" xfId="0" applyFont="1"/>
    <xf numFmtId="0" fontId="23" fillId="0" borderId="0" xfId="0" applyFont="1"/>
    <xf numFmtId="177" fontId="2" fillId="0" borderId="4" xfId="0" applyNumberFormat="1" applyFont="1" applyFill="1" applyBorder="1" applyAlignment="1">
      <alignment horizontal="center" vertical="top"/>
    </xf>
    <xf numFmtId="0" fontId="24" fillId="0" borderId="1" xfId="0" applyFont="1" applyBorder="1" applyAlignment="1">
      <alignment vertical="top"/>
    </xf>
    <xf numFmtId="0" fontId="3" fillId="11" borderId="19" xfId="0" applyFont="1" applyFill="1" applyBorder="1" applyAlignment="1">
      <alignment vertical="top"/>
    </xf>
    <xf numFmtId="0" fontId="3" fillId="11" borderId="24" xfId="0" applyFont="1" applyFill="1" applyBorder="1" applyAlignment="1">
      <alignment vertical="top"/>
    </xf>
    <xf numFmtId="0" fontId="3" fillId="11" borderId="20" xfId="0" applyFont="1" applyFill="1" applyBorder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3" fillId="0" borderId="10" xfId="1" applyBorder="1" applyAlignment="1">
      <alignment horizontal="center" vertical="center"/>
    </xf>
    <xf numFmtId="0" fontId="2" fillId="0" borderId="16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mo-s.yamakawa@nift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  <pageSetUpPr fitToPage="1"/>
  </sheetPr>
  <dimension ref="A1:U32"/>
  <sheetViews>
    <sheetView showGridLines="0" tabSelected="1" zoomScaleNormal="100" workbookViewId="0">
      <selection activeCell="V12" sqref="V12"/>
    </sheetView>
  </sheetViews>
  <sheetFormatPr defaultRowHeight="11.25" x14ac:dyDescent="0.15"/>
  <cols>
    <col min="1" max="1" width="8" style="1" customWidth="1"/>
    <col min="2" max="2" width="19" style="1" customWidth="1"/>
    <col min="3" max="3" width="19.25" style="1" customWidth="1"/>
    <col min="4" max="4" width="15.125" style="1" customWidth="1"/>
    <col min="5" max="5" width="4.5" style="1" customWidth="1"/>
    <col min="6" max="6" width="9.375" style="1" customWidth="1"/>
    <col min="7" max="7" width="4.5" style="1" bestFit="1" customWidth="1"/>
    <col min="8" max="8" width="12.875" style="1" customWidth="1"/>
    <col min="9" max="9" width="16.5" style="1" customWidth="1"/>
    <col min="10" max="10" width="14.25" style="1" customWidth="1"/>
    <col min="11" max="11" width="15.625" style="1" customWidth="1"/>
    <col min="12" max="12" width="13.375" style="1" customWidth="1"/>
    <col min="13" max="13" width="15" style="1" customWidth="1"/>
    <col min="14" max="14" width="15.75" style="1" customWidth="1"/>
    <col min="15" max="15" width="15.25" style="1" customWidth="1"/>
    <col min="16" max="16" width="14.75" style="1" customWidth="1"/>
    <col min="17" max="17" width="5.375" style="1" customWidth="1"/>
    <col min="18" max="18" width="16.125" style="1" customWidth="1"/>
    <col min="19" max="19" width="7.5" style="1" hidden="1" customWidth="1"/>
    <col min="20" max="20" width="28.5" style="1" customWidth="1"/>
    <col min="21" max="21" width="2.5" style="1" customWidth="1"/>
    <col min="22" max="16384" width="9" style="1"/>
  </cols>
  <sheetData>
    <row r="1" spans="1:21" s="38" customFormat="1" ht="14.25" x14ac:dyDescent="0.15">
      <c r="A1" s="74" t="s">
        <v>34</v>
      </c>
      <c r="B1" s="75"/>
      <c r="C1" s="75"/>
      <c r="D1" s="75"/>
      <c r="E1" s="75"/>
      <c r="F1" s="73"/>
      <c r="G1" s="73" t="s">
        <v>83</v>
      </c>
      <c r="H1" s="75"/>
      <c r="I1" s="75"/>
      <c r="J1" s="75"/>
      <c r="K1" s="75"/>
      <c r="L1" s="25" t="s">
        <v>44</v>
      </c>
      <c r="M1" s="25"/>
      <c r="N1" s="76"/>
      <c r="O1" s="77"/>
      <c r="P1" s="49"/>
      <c r="Q1" s="49"/>
    </row>
    <row r="2" spans="1:21" ht="12" thickBot="1" x14ac:dyDescent="0.2">
      <c r="A2" s="4"/>
      <c r="B2" s="8"/>
      <c r="C2" s="4"/>
      <c r="D2" s="8"/>
      <c r="E2" s="8"/>
      <c r="F2" s="8"/>
      <c r="G2" s="8"/>
      <c r="H2" s="8"/>
      <c r="I2" s="8"/>
      <c r="J2" s="8"/>
      <c r="K2" s="8"/>
      <c r="L2" s="4"/>
      <c r="M2" s="9"/>
      <c r="N2" s="13"/>
      <c r="O2" s="2"/>
      <c r="P2" s="2"/>
      <c r="Q2" s="2"/>
    </row>
    <row r="3" spans="1:21" s="38" customFormat="1" ht="11.25" customHeight="1" x14ac:dyDescent="0.15">
      <c r="A3" s="96" t="s">
        <v>37</v>
      </c>
      <c r="B3" s="33" t="s">
        <v>3</v>
      </c>
      <c r="C3" s="66" t="s">
        <v>39</v>
      </c>
      <c r="D3" s="94" t="s">
        <v>7</v>
      </c>
      <c r="E3" s="94"/>
      <c r="F3" s="94"/>
      <c r="G3" s="94" t="s">
        <v>15</v>
      </c>
      <c r="H3" s="94"/>
      <c r="I3" s="33" t="s">
        <v>8</v>
      </c>
      <c r="J3" s="34" t="s">
        <v>9</v>
      </c>
      <c r="K3" s="35" t="s">
        <v>10</v>
      </c>
      <c r="L3" s="40"/>
      <c r="M3" s="37"/>
    </row>
    <row r="4" spans="1:21" ht="23.25" customHeight="1" thickBot="1" x14ac:dyDescent="0.2">
      <c r="A4" s="97"/>
      <c r="B4" s="29"/>
      <c r="C4" s="29"/>
      <c r="D4" s="98"/>
      <c r="E4" s="98"/>
      <c r="F4" s="98"/>
      <c r="G4" s="95"/>
      <c r="H4" s="95"/>
      <c r="I4" s="68" t="s">
        <v>36</v>
      </c>
      <c r="J4" s="69"/>
      <c r="K4" s="65">
        <f>R21</f>
        <v>0</v>
      </c>
      <c r="L4" s="64"/>
      <c r="M4" s="14"/>
    </row>
    <row r="5" spans="1:21" ht="27" customHeight="1" x14ac:dyDescent="0.15">
      <c r="A5" s="22" t="s">
        <v>24</v>
      </c>
      <c r="B5" s="8"/>
      <c r="D5" s="19"/>
      <c r="E5" s="17"/>
      <c r="F5" s="10" t="s">
        <v>4</v>
      </c>
      <c r="G5" s="51" t="s">
        <v>47</v>
      </c>
      <c r="H5" s="10"/>
      <c r="I5" s="10" t="s">
        <v>6</v>
      </c>
      <c r="J5" s="8"/>
      <c r="K5" s="8"/>
      <c r="L5" s="12"/>
      <c r="M5" s="10"/>
      <c r="N5" s="10"/>
      <c r="O5" s="47"/>
      <c r="P5" s="47"/>
      <c r="Q5" s="47"/>
      <c r="R5" s="56" t="s">
        <v>93</v>
      </c>
      <c r="S5" s="15">
        <v>43922</v>
      </c>
    </row>
    <row r="6" spans="1:21" ht="60" customHeight="1" x14ac:dyDescent="0.15">
      <c r="A6" s="7" t="s">
        <v>27</v>
      </c>
      <c r="B6" s="7" t="s">
        <v>11</v>
      </c>
      <c r="C6" s="6" t="s">
        <v>38</v>
      </c>
      <c r="D6" s="7" t="s">
        <v>43</v>
      </c>
      <c r="E6" s="70" t="s">
        <v>0</v>
      </c>
      <c r="F6" s="18" t="s">
        <v>25</v>
      </c>
      <c r="G6" s="72" t="s">
        <v>5</v>
      </c>
      <c r="H6" s="18" t="s">
        <v>21</v>
      </c>
      <c r="I6" s="18" t="s">
        <v>26</v>
      </c>
      <c r="J6" s="6" t="s">
        <v>2</v>
      </c>
      <c r="K6" s="7" t="s">
        <v>45</v>
      </c>
      <c r="L6" s="6" t="s">
        <v>1</v>
      </c>
      <c r="M6" s="44" t="s">
        <v>62</v>
      </c>
      <c r="N6" s="63"/>
      <c r="O6" s="45"/>
      <c r="P6" s="82" t="s">
        <v>96</v>
      </c>
      <c r="Q6" s="82" t="s">
        <v>105</v>
      </c>
      <c r="R6" s="55" t="s">
        <v>106</v>
      </c>
      <c r="S6" s="11" t="s">
        <v>5</v>
      </c>
      <c r="T6" s="48" t="s">
        <v>102</v>
      </c>
      <c r="U6" s="88" t="s">
        <v>100</v>
      </c>
    </row>
    <row r="7" spans="1:21" ht="15.75" customHeight="1" x14ac:dyDescent="0.15">
      <c r="A7" s="5"/>
      <c r="B7" s="23">
        <f>B4</f>
        <v>0</v>
      </c>
      <c r="C7" s="5"/>
      <c r="D7" s="23">
        <f>C4</f>
        <v>0</v>
      </c>
      <c r="E7" s="5"/>
      <c r="F7" s="39">
        <v>1</v>
      </c>
      <c r="G7" s="28">
        <f t="shared" ref="G7:G20" si="0">DATEDIF(F7,$S$5,"Y")</f>
        <v>120</v>
      </c>
      <c r="H7" s="89"/>
      <c r="I7" s="71"/>
      <c r="J7" s="21">
        <f>G4</f>
        <v>0</v>
      </c>
      <c r="K7" s="46"/>
      <c r="L7" s="5"/>
      <c r="M7" s="99"/>
      <c r="N7" s="100"/>
      <c r="O7" s="101"/>
      <c r="P7" s="79"/>
      <c r="Q7" s="80"/>
      <c r="R7" s="32"/>
      <c r="S7" s="16">
        <f t="shared" ref="S7:S20" si="1">DATEDIF(F7,$S$5,"Y")</f>
        <v>120</v>
      </c>
      <c r="T7" s="5"/>
      <c r="U7" s="2"/>
    </row>
    <row r="8" spans="1:21" ht="15.75" customHeight="1" x14ac:dyDescent="0.15">
      <c r="A8" s="5"/>
      <c r="B8" s="5"/>
      <c r="C8" s="5"/>
      <c r="D8" s="21">
        <f>C4</f>
        <v>0</v>
      </c>
      <c r="E8" s="5"/>
      <c r="F8" s="39">
        <v>1</v>
      </c>
      <c r="G8" s="28">
        <f t="shared" si="0"/>
        <v>120</v>
      </c>
      <c r="H8" s="89"/>
      <c r="I8" s="71"/>
      <c r="J8" s="5"/>
      <c r="K8" s="46"/>
      <c r="L8" s="5"/>
      <c r="M8" s="99"/>
      <c r="N8" s="100"/>
      <c r="O8" s="101"/>
      <c r="P8" s="79"/>
      <c r="Q8" s="80"/>
      <c r="R8" s="32"/>
      <c r="S8" s="16">
        <f t="shared" si="1"/>
        <v>120</v>
      </c>
      <c r="T8" s="5"/>
      <c r="U8" s="2"/>
    </row>
    <row r="9" spans="1:21" ht="15.75" customHeight="1" x14ac:dyDescent="0.15">
      <c r="A9" s="5"/>
      <c r="B9" s="5"/>
      <c r="C9" s="5"/>
      <c r="D9" s="21">
        <f>C4</f>
        <v>0</v>
      </c>
      <c r="E9" s="5"/>
      <c r="F9" s="39">
        <v>1</v>
      </c>
      <c r="G9" s="28">
        <f t="shared" si="0"/>
        <v>120</v>
      </c>
      <c r="H9" s="89"/>
      <c r="I9" s="71"/>
      <c r="J9" s="5"/>
      <c r="K9" s="46"/>
      <c r="L9" s="5"/>
      <c r="M9" s="99"/>
      <c r="N9" s="100"/>
      <c r="O9" s="101"/>
      <c r="P9" s="79"/>
      <c r="Q9" s="80"/>
      <c r="R9" s="32"/>
      <c r="S9" s="16">
        <f t="shared" si="1"/>
        <v>120</v>
      </c>
      <c r="T9" s="5"/>
      <c r="U9" s="2"/>
    </row>
    <row r="10" spans="1:21" ht="15.75" customHeight="1" x14ac:dyDescent="0.15">
      <c r="A10" s="5"/>
      <c r="B10" s="5"/>
      <c r="C10" s="5"/>
      <c r="D10" s="21">
        <f>C4</f>
        <v>0</v>
      </c>
      <c r="E10" s="5"/>
      <c r="F10" s="39">
        <v>1</v>
      </c>
      <c r="G10" s="28">
        <f t="shared" si="0"/>
        <v>120</v>
      </c>
      <c r="H10" s="89"/>
      <c r="I10" s="71"/>
      <c r="J10" s="5"/>
      <c r="K10" s="46"/>
      <c r="L10" s="5"/>
      <c r="M10" s="99"/>
      <c r="N10" s="100"/>
      <c r="O10" s="101"/>
      <c r="P10" s="79"/>
      <c r="Q10" s="80"/>
      <c r="R10" s="32"/>
      <c r="S10" s="16">
        <f t="shared" si="1"/>
        <v>120</v>
      </c>
      <c r="T10" s="5"/>
      <c r="U10" s="2"/>
    </row>
    <row r="11" spans="1:21" ht="15.75" customHeight="1" x14ac:dyDescent="0.15">
      <c r="A11" s="5"/>
      <c r="B11" s="5"/>
      <c r="C11" s="5"/>
      <c r="D11" s="21">
        <f>C4</f>
        <v>0</v>
      </c>
      <c r="E11" s="5"/>
      <c r="F11" s="39">
        <v>1</v>
      </c>
      <c r="G11" s="28">
        <f t="shared" si="0"/>
        <v>120</v>
      </c>
      <c r="H11" s="89"/>
      <c r="I11" s="71"/>
      <c r="J11" s="5"/>
      <c r="K11" s="46"/>
      <c r="L11" s="5"/>
      <c r="M11" s="99"/>
      <c r="N11" s="100"/>
      <c r="O11" s="101"/>
      <c r="P11" s="79"/>
      <c r="Q11" s="80"/>
      <c r="R11" s="32"/>
      <c r="S11" s="16">
        <f t="shared" si="1"/>
        <v>120</v>
      </c>
      <c r="T11" s="5"/>
      <c r="U11" s="2"/>
    </row>
    <row r="12" spans="1:21" ht="15.75" customHeight="1" x14ac:dyDescent="0.15">
      <c r="A12" s="5"/>
      <c r="B12" s="5"/>
      <c r="C12" s="5"/>
      <c r="D12" s="21">
        <f>C4</f>
        <v>0</v>
      </c>
      <c r="E12" s="5"/>
      <c r="F12" s="39">
        <v>1</v>
      </c>
      <c r="G12" s="28">
        <f t="shared" si="0"/>
        <v>120</v>
      </c>
      <c r="H12" s="89"/>
      <c r="I12" s="71"/>
      <c r="J12" s="5"/>
      <c r="K12" s="46"/>
      <c r="L12" s="5"/>
      <c r="M12" s="99"/>
      <c r="N12" s="100"/>
      <c r="O12" s="101"/>
      <c r="P12" s="79"/>
      <c r="Q12" s="80"/>
      <c r="R12" s="32"/>
      <c r="S12" s="16">
        <f t="shared" si="1"/>
        <v>120</v>
      </c>
      <c r="T12" s="5"/>
      <c r="U12" s="2"/>
    </row>
    <row r="13" spans="1:21" ht="15.75" customHeight="1" x14ac:dyDescent="0.15">
      <c r="A13" s="5"/>
      <c r="B13" s="5"/>
      <c r="C13" s="5"/>
      <c r="D13" s="21">
        <f>C4</f>
        <v>0</v>
      </c>
      <c r="E13" s="5"/>
      <c r="F13" s="39">
        <v>1</v>
      </c>
      <c r="G13" s="28">
        <f t="shared" si="0"/>
        <v>120</v>
      </c>
      <c r="H13" s="89"/>
      <c r="I13" s="71"/>
      <c r="J13" s="5"/>
      <c r="K13" s="46"/>
      <c r="L13" s="5"/>
      <c r="M13" s="99"/>
      <c r="N13" s="100"/>
      <c r="O13" s="101"/>
      <c r="P13" s="79"/>
      <c r="Q13" s="80"/>
      <c r="R13" s="32"/>
      <c r="S13" s="16">
        <f t="shared" si="1"/>
        <v>120</v>
      </c>
      <c r="T13" s="5"/>
      <c r="U13" s="2"/>
    </row>
    <row r="14" spans="1:21" ht="15.75" customHeight="1" x14ac:dyDescent="0.15">
      <c r="A14" s="5"/>
      <c r="B14" s="5"/>
      <c r="C14" s="5"/>
      <c r="D14" s="21">
        <f>C4</f>
        <v>0</v>
      </c>
      <c r="E14" s="5"/>
      <c r="F14" s="39">
        <v>1</v>
      </c>
      <c r="G14" s="28">
        <f t="shared" si="0"/>
        <v>120</v>
      </c>
      <c r="H14" s="89"/>
      <c r="I14" s="71"/>
      <c r="J14" s="5"/>
      <c r="K14" s="46"/>
      <c r="L14" s="5"/>
      <c r="M14" s="99"/>
      <c r="N14" s="100"/>
      <c r="O14" s="101"/>
      <c r="P14" s="79"/>
      <c r="Q14" s="80"/>
      <c r="R14" s="32"/>
      <c r="S14" s="16">
        <f t="shared" si="1"/>
        <v>120</v>
      </c>
      <c r="T14" s="5"/>
      <c r="U14" s="2"/>
    </row>
    <row r="15" spans="1:21" ht="15.75" customHeight="1" x14ac:dyDescent="0.15">
      <c r="A15" s="5"/>
      <c r="B15" s="5"/>
      <c r="C15" s="5"/>
      <c r="D15" s="21">
        <f>C4</f>
        <v>0</v>
      </c>
      <c r="E15" s="5"/>
      <c r="F15" s="39">
        <v>1</v>
      </c>
      <c r="G15" s="28">
        <f t="shared" si="0"/>
        <v>120</v>
      </c>
      <c r="H15" s="89"/>
      <c r="I15" s="71"/>
      <c r="J15" s="5"/>
      <c r="K15" s="46"/>
      <c r="L15" s="5"/>
      <c r="M15" s="99"/>
      <c r="N15" s="100"/>
      <c r="O15" s="101"/>
      <c r="P15" s="79"/>
      <c r="Q15" s="80"/>
      <c r="R15" s="32"/>
      <c r="S15" s="16">
        <f t="shared" si="1"/>
        <v>120</v>
      </c>
      <c r="T15" s="5"/>
      <c r="U15" s="2"/>
    </row>
    <row r="16" spans="1:21" ht="15.75" customHeight="1" x14ac:dyDescent="0.15">
      <c r="A16" s="5"/>
      <c r="B16" s="5"/>
      <c r="C16" s="5"/>
      <c r="D16" s="21">
        <f>C4</f>
        <v>0</v>
      </c>
      <c r="E16" s="5"/>
      <c r="F16" s="39">
        <v>1</v>
      </c>
      <c r="G16" s="28">
        <f t="shared" si="0"/>
        <v>120</v>
      </c>
      <c r="H16" s="89"/>
      <c r="I16" s="71"/>
      <c r="J16" s="5"/>
      <c r="K16" s="46"/>
      <c r="L16" s="5"/>
      <c r="M16" s="99"/>
      <c r="N16" s="100"/>
      <c r="O16" s="101"/>
      <c r="P16" s="79"/>
      <c r="Q16" s="80"/>
      <c r="R16" s="32"/>
      <c r="S16" s="16">
        <f t="shared" si="1"/>
        <v>120</v>
      </c>
      <c r="T16" s="5"/>
      <c r="U16" s="2"/>
    </row>
    <row r="17" spans="1:21" ht="15.75" customHeight="1" x14ac:dyDescent="0.15">
      <c r="A17" s="5"/>
      <c r="B17" s="5"/>
      <c r="C17" s="5"/>
      <c r="D17" s="21">
        <f>C4</f>
        <v>0</v>
      </c>
      <c r="E17" s="5"/>
      <c r="F17" s="39">
        <v>1</v>
      </c>
      <c r="G17" s="28">
        <f t="shared" si="0"/>
        <v>120</v>
      </c>
      <c r="H17" s="89"/>
      <c r="I17" s="71"/>
      <c r="J17" s="5"/>
      <c r="K17" s="46"/>
      <c r="L17" s="5"/>
      <c r="M17" s="99"/>
      <c r="N17" s="100"/>
      <c r="O17" s="101"/>
      <c r="P17" s="79"/>
      <c r="Q17" s="80"/>
      <c r="R17" s="32"/>
      <c r="S17" s="16">
        <f t="shared" si="1"/>
        <v>120</v>
      </c>
      <c r="T17" s="5"/>
      <c r="U17" s="2"/>
    </row>
    <row r="18" spans="1:21" ht="15.75" customHeight="1" x14ac:dyDescent="0.15">
      <c r="A18" s="5"/>
      <c r="B18" s="5"/>
      <c r="C18" s="5"/>
      <c r="D18" s="21">
        <f>C4</f>
        <v>0</v>
      </c>
      <c r="E18" s="5"/>
      <c r="F18" s="39">
        <v>1</v>
      </c>
      <c r="G18" s="28">
        <f t="shared" si="0"/>
        <v>120</v>
      </c>
      <c r="H18" s="89"/>
      <c r="I18" s="71"/>
      <c r="J18" s="5"/>
      <c r="K18" s="46"/>
      <c r="L18" s="5"/>
      <c r="M18" s="99"/>
      <c r="N18" s="100"/>
      <c r="O18" s="101"/>
      <c r="P18" s="79"/>
      <c r="Q18" s="80"/>
      <c r="R18" s="32"/>
      <c r="S18" s="16">
        <f t="shared" si="1"/>
        <v>120</v>
      </c>
      <c r="T18" s="5"/>
      <c r="U18" s="2"/>
    </row>
    <row r="19" spans="1:21" ht="15.75" customHeight="1" x14ac:dyDescent="0.15">
      <c r="A19" s="5"/>
      <c r="B19" s="5"/>
      <c r="C19" s="5"/>
      <c r="D19" s="21">
        <f>C4</f>
        <v>0</v>
      </c>
      <c r="E19" s="5"/>
      <c r="F19" s="39">
        <v>1</v>
      </c>
      <c r="G19" s="28">
        <f t="shared" si="0"/>
        <v>120</v>
      </c>
      <c r="H19" s="89"/>
      <c r="I19" s="71"/>
      <c r="J19" s="5"/>
      <c r="K19" s="46"/>
      <c r="L19" s="5"/>
      <c r="M19" s="99"/>
      <c r="N19" s="100"/>
      <c r="O19" s="101"/>
      <c r="P19" s="79"/>
      <c r="Q19" s="80"/>
      <c r="R19" s="32"/>
      <c r="S19" s="16">
        <f t="shared" si="1"/>
        <v>120</v>
      </c>
      <c r="T19" s="5"/>
      <c r="U19" s="2"/>
    </row>
    <row r="20" spans="1:21" ht="15.75" customHeight="1" x14ac:dyDescent="0.15">
      <c r="A20" s="5"/>
      <c r="B20" s="5"/>
      <c r="C20" s="5"/>
      <c r="D20" s="21">
        <f>C4</f>
        <v>0</v>
      </c>
      <c r="E20" s="5"/>
      <c r="F20" s="39">
        <v>1</v>
      </c>
      <c r="G20" s="28">
        <f t="shared" si="0"/>
        <v>120</v>
      </c>
      <c r="H20" s="89"/>
      <c r="I20" s="71"/>
      <c r="J20" s="5"/>
      <c r="K20" s="46"/>
      <c r="L20" s="5"/>
      <c r="M20" s="99"/>
      <c r="N20" s="100"/>
      <c r="O20" s="101"/>
      <c r="P20" s="79"/>
      <c r="Q20" s="80"/>
      <c r="R20" s="32"/>
      <c r="S20" s="16">
        <f t="shared" si="1"/>
        <v>120</v>
      </c>
      <c r="T20" s="5"/>
      <c r="U20" s="2"/>
    </row>
    <row r="21" spans="1:21" ht="26.25" customHeight="1" x14ac:dyDescent="0.15">
      <c r="D21" s="25" t="s">
        <v>14</v>
      </c>
      <c r="E21" s="24"/>
      <c r="F21" s="24"/>
      <c r="G21" s="24"/>
      <c r="K21" s="27"/>
      <c r="L21" s="30"/>
      <c r="M21" s="30"/>
      <c r="N21" s="62"/>
      <c r="P21" s="8"/>
      <c r="Q21" s="8"/>
      <c r="R21" s="26">
        <f>SUM(R7:R20)</f>
        <v>0</v>
      </c>
      <c r="T21" s="20" t="s">
        <v>41</v>
      </c>
    </row>
    <row r="22" spans="1:21" x14ac:dyDescent="0.15">
      <c r="A22" s="1" t="s">
        <v>35</v>
      </c>
      <c r="M22" s="17"/>
      <c r="N22" s="17"/>
      <c r="O22" s="17"/>
      <c r="P22" s="17"/>
      <c r="Q22" s="17"/>
      <c r="R22" s="17"/>
    </row>
    <row r="23" spans="1:21" x14ac:dyDescent="0.15">
      <c r="A23" s="1" t="s">
        <v>88</v>
      </c>
      <c r="M23" s="17"/>
      <c r="N23" s="17"/>
      <c r="P23" s="17"/>
      <c r="Q23" s="17"/>
      <c r="R23" s="17"/>
    </row>
    <row r="24" spans="1:21" x14ac:dyDescent="0.15">
      <c r="A24" s="1" t="s">
        <v>84</v>
      </c>
    </row>
    <row r="25" spans="1:21" ht="14.25" x14ac:dyDescent="0.15">
      <c r="A25" s="90" t="s">
        <v>103</v>
      </c>
    </row>
    <row r="26" spans="1:21" x14ac:dyDescent="0.15">
      <c r="A26" s="17"/>
      <c r="B26" s="17"/>
      <c r="C26" s="17"/>
      <c r="D26" s="17"/>
      <c r="E26" s="17"/>
      <c r="F26" s="17"/>
    </row>
    <row r="27" spans="1:21" ht="14.25" x14ac:dyDescent="0.15">
      <c r="J27" s="58" t="s">
        <v>13</v>
      </c>
      <c r="K27" s="59"/>
      <c r="L27" s="59"/>
      <c r="M27" s="59"/>
      <c r="N27" s="59"/>
      <c r="O27" s="60"/>
      <c r="P27" s="60"/>
      <c r="Q27" s="83"/>
    </row>
    <row r="28" spans="1:21" ht="13.5" x14ac:dyDescent="0.15">
      <c r="J28" s="43" t="s">
        <v>46</v>
      </c>
      <c r="K28" s="61" t="s">
        <v>40</v>
      </c>
      <c r="L28" s="61" t="s">
        <v>12</v>
      </c>
      <c r="M28" s="43" t="s">
        <v>18</v>
      </c>
      <c r="N28" s="53" t="s">
        <v>63</v>
      </c>
      <c r="O28" s="43" t="s">
        <v>28</v>
      </c>
      <c r="P28" s="43" t="s">
        <v>107</v>
      </c>
      <c r="Q28" s="84"/>
    </row>
    <row r="29" spans="1:21" ht="13.5" x14ac:dyDescent="0.15">
      <c r="J29" s="50">
        <v>2800</v>
      </c>
      <c r="K29" s="41">
        <v>2000</v>
      </c>
      <c r="L29" s="41">
        <v>1500</v>
      </c>
      <c r="M29" s="50" t="s">
        <v>19</v>
      </c>
      <c r="N29" s="52">
        <v>500</v>
      </c>
      <c r="O29" s="50">
        <v>300</v>
      </c>
      <c r="P29" s="50">
        <v>500</v>
      </c>
      <c r="Q29" s="85"/>
    </row>
    <row r="30" spans="1:21" ht="13.5" x14ac:dyDescent="0.15">
      <c r="J30" s="54" t="s">
        <v>20</v>
      </c>
      <c r="L30"/>
      <c r="M30"/>
      <c r="N30" s="1" t="s">
        <v>101</v>
      </c>
    </row>
    <row r="31" spans="1:21" ht="13.5" x14ac:dyDescent="0.15">
      <c r="A31"/>
      <c r="B31"/>
      <c r="C31"/>
      <c r="J31" t="s">
        <v>33</v>
      </c>
      <c r="K31"/>
      <c r="L31"/>
      <c r="M31"/>
      <c r="N31" s="81" t="s">
        <v>95</v>
      </c>
    </row>
    <row r="32" spans="1:21" ht="13.5" x14ac:dyDescent="0.15">
      <c r="J32" s="54" t="s">
        <v>104</v>
      </c>
    </row>
  </sheetData>
  <mergeCells count="19">
    <mergeCell ref="M17:O17"/>
    <mergeCell ref="M18:O18"/>
    <mergeCell ref="M19:O19"/>
    <mergeCell ref="M20:O20"/>
    <mergeCell ref="M12:O12"/>
    <mergeCell ref="M13:O13"/>
    <mergeCell ref="M14:O14"/>
    <mergeCell ref="M15:O15"/>
    <mergeCell ref="M16:O16"/>
    <mergeCell ref="M7:O7"/>
    <mergeCell ref="M8:O8"/>
    <mergeCell ref="M9:O9"/>
    <mergeCell ref="M10:O10"/>
    <mergeCell ref="M11:O11"/>
    <mergeCell ref="G3:H3"/>
    <mergeCell ref="G4:H4"/>
    <mergeCell ref="A3:A4"/>
    <mergeCell ref="D3:F3"/>
    <mergeCell ref="D4:F4"/>
  </mergeCells>
  <phoneticPr fontId="1"/>
  <dataValidations count="6">
    <dataValidation type="list" allowBlank="1" showInputMessage="1" showErrorMessage="1" prompt="プルダウンから選んでください" sqref="E7:E20">
      <formula1>"男,女"</formula1>
    </dataValidation>
    <dataValidation type="list" imeMode="on" showInputMessage="1" promptTitle="プルダウンから" prompt="選んでください" sqref="I4">
      <formula1>"　,ゆうちょ銀行,三菱ＵＦＪ銀行"</formula1>
    </dataValidation>
    <dataValidation type="list" allowBlank="1" showInputMessage="1" showErrorMessage="1" error="プルダウンから選んでください" prompt="プルダウンから選んでください" sqref="A7:A20">
      <formula1>"M21,W21,M35,W35,M50,W50,M65,W65,M75,W75,M20,W20,M18,W18,M15,W15,M12,W12,B"</formula1>
    </dataValidation>
    <dataValidation type="list" allowBlank="1" showInputMessage="1" showErrorMessage="1" prompt="プルダウンから選んでください" sqref="K7:K20">
      <formula1>"一般・大学院生,大学生,高校生以下"</formula1>
    </dataValidation>
    <dataValidation type="custom" allowBlank="1" showInputMessage="1" showErrorMessage="1" prompt="プルダウンから選んでください" sqref="Q20">
      <formula1>" ,〇"</formula1>
    </dataValidation>
    <dataValidation type="list" allowBlank="1" showInputMessage="1" showErrorMessage="1" prompt="プルダウンから選んでください" sqref="Q7:Q19">
      <formula1>" ,〇"</formula1>
    </dataValidation>
  </dataValidations>
  <pageMargins left="0.70866141732283472" right="0.70866141732283472" top="0.74803149606299213" bottom="0.74803149606299213" header="0.31496062992125984" footer="0.31496062992125984"/>
  <pageSetup paperSize="9" scale="52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V32"/>
  <sheetViews>
    <sheetView showGridLines="0" zoomScaleNormal="100" workbookViewId="0"/>
  </sheetViews>
  <sheetFormatPr defaultRowHeight="11.25" x14ac:dyDescent="0.15"/>
  <cols>
    <col min="1" max="1" width="7.875" style="1" customWidth="1"/>
    <col min="2" max="2" width="19.75" style="1" customWidth="1"/>
    <col min="3" max="3" width="20.25" style="1" customWidth="1"/>
    <col min="4" max="4" width="16.25" style="1" customWidth="1"/>
    <col min="5" max="5" width="3.5" style="1" customWidth="1"/>
    <col min="6" max="6" width="9.375" style="1" customWidth="1"/>
    <col min="7" max="7" width="4.5" style="1" bestFit="1" customWidth="1"/>
    <col min="8" max="8" width="12" style="1" customWidth="1"/>
    <col min="9" max="9" width="15.5" style="1" bestFit="1" customWidth="1"/>
    <col min="10" max="10" width="16.75" style="1" customWidth="1"/>
    <col min="11" max="11" width="13.625" style="1" customWidth="1"/>
    <col min="12" max="12" width="10" style="1" customWidth="1"/>
    <col min="13" max="13" width="13.125" style="1" customWidth="1"/>
    <col min="14" max="14" width="14.375" style="1" customWidth="1"/>
    <col min="15" max="15" width="13.25" style="1" customWidth="1"/>
    <col min="16" max="16" width="14.75" style="1" customWidth="1"/>
    <col min="17" max="17" width="5.375" style="1" customWidth="1"/>
    <col min="18" max="18" width="16" style="1" customWidth="1"/>
    <col min="19" max="19" width="7.5" style="1" hidden="1" customWidth="1"/>
    <col min="20" max="20" width="25.375" style="1" bestFit="1" customWidth="1"/>
    <col min="21" max="21" width="35.5" style="1" hidden="1" customWidth="1"/>
    <col min="22" max="16384" width="9" style="1"/>
  </cols>
  <sheetData>
    <row r="1" spans="1:22" ht="21" x14ac:dyDescent="0.15">
      <c r="A1" s="31" t="s">
        <v>29</v>
      </c>
      <c r="B1" s="4"/>
      <c r="C1" s="4"/>
      <c r="D1" s="4"/>
      <c r="E1" s="3"/>
      <c r="F1" s="4"/>
      <c r="G1" s="73" t="s">
        <v>83</v>
      </c>
      <c r="H1" s="4"/>
      <c r="I1" s="4"/>
      <c r="J1" s="4"/>
      <c r="K1" s="4"/>
      <c r="L1" s="25" t="s">
        <v>44</v>
      </c>
      <c r="M1" s="25"/>
      <c r="N1" s="24"/>
      <c r="O1" s="86"/>
      <c r="P1" s="49"/>
      <c r="Q1" s="49"/>
    </row>
    <row r="2" spans="1:22" ht="12" thickBot="1" x14ac:dyDescent="0.2">
      <c r="A2" s="4"/>
      <c r="B2" s="8"/>
      <c r="C2" s="4"/>
      <c r="D2" s="8"/>
      <c r="E2" s="8"/>
      <c r="F2" s="8"/>
      <c r="G2" s="8"/>
      <c r="H2" s="8"/>
      <c r="I2" s="8"/>
      <c r="J2" s="8"/>
      <c r="K2" s="8"/>
      <c r="L2" s="4"/>
      <c r="M2" s="9"/>
      <c r="N2" s="13"/>
      <c r="O2" s="2"/>
      <c r="P2" s="2"/>
      <c r="Q2" s="2"/>
    </row>
    <row r="3" spans="1:22" s="38" customFormat="1" ht="11.25" customHeight="1" x14ac:dyDescent="0.15">
      <c r="A3" s="102" t="s">
        <v>37</v>
      </c>
      <c r="B3" s="36" t="s">
        <v>3</v>
      </c>
      <c r="C3" s="66" t="s">
        <v>39</v>
      </c>
      <c r="D3" s="94" t="s">
        <v>7</v>
      </c>
      <c r="E3" s="94"/>
      <c r="F3" s="94"/>
      <c r="G3" s="94" t="s">
        <v>15</v>
      </c>
      <c r="H3" s="94"/>
      <c r="I3" s="33" t="s">
        <v>8</v>
      </c>
      <c r="J3" s="34" t="s">
        <v>9</v>
      </c>
      <c r="K3" s="35" t="s">
        <v>10</v>
      </c>
      <c r="L3" s="40"/>
      <c r="M3" s="37"/>
    </row>
    <row r="4" spans="1:22" ht="23.25" customHeight="1" thickBot="1" x14ac:dyDescent="0.2">
      <c r="A4" s="103"/>
      <c r="B4" s="67" t="s">
        <v>48</v>
      </c>
      <c r="C4" s="29" t="s">
        <v>49</v>
      </c>
      <c r="D4" s="98" t="s">
        <v>50</v>
      </c>
      <c r="E4" s="98"/>
      <c r="F4" s="98"/>
      <c r="G4" s="95" t="s">
        <v>85</v>
      </c>
      <c r="H4" s="95"/>
      <c r="I4" s="68" t="s">
        <v>17</v>
      </c>
      <c r="J4" s="69">
        <v>43708</v>
      </c>
      <c r="K4" s="65">
        <f>R21</f>
        <v>7700</v>
      </c>
      <c r="L4" s="64"/>
      <c r="M4" s="14"/>
    </row>
    <row r="5" spans="1:22" ht="27" customHeight="1" x14ac:dyDescent="0.15">
      <c r="A5" s="22" t="s">
        <v>24</v>
      </c>
      <c r="B5" s="8"/>
      <c r="D5" s="19"/>
      <c r="E5" s="17"/>
      <c r="F5" s="10" t="s">
        <v>4</v>
      </c>
      <c r="G5" s="51" t="s">
        <v>47</v>
      </c>
      <c r="H5" s="10"/>
      <c r="I5" s="10" t="s">
        <v>6</v>
      </c>
      <c r="J5" s="8"/>
      <c r="K5" s="8"/>
      <c r="L5" s="12"/>
      <c r="M5" s="10"/>
      <c r="N5" s="10"/>
      <c r="O5" s="47"/>
      <c r="P5" s="47"/>
      <c r="Q5" s="47"/>
      <c r="R5" s="56" t="s">
        <v>42</v>
      </c>
      <c r="S5" s="15">
        <v>43922</v>
      </c>
    </row>
    <row r="6" spans="1:22" ht="57" customHeight="1" x14ac:dyDescent="0.15">
      <c r="A6" s="7" t="s">
        <v>27</v>
      </c>
      <c r="B6" s="7" t="s">
        <v>11</v>
      </c>
      <c r="C6" s="6" t="s">
        <v>38</v>
      </c>
      <c r="D6" s="7" t="s">
        <v>43</v>
      </c>
      <c r="E6" s="70" t="s">
        <v>0</v>
      </c>
      <c r="F6" s="18" t="s">
        <v>25</v>
      </c>
      <c r="G6" s="72" t="s">
        <v>5</v>
      </c>
      <c r="H6" s="18" t="s">
        <v>21</v>
      </c>
      <c r="I6" s="18" t="s">
        <v>26</v>
      </c>
      <c r="J6" s="6" t="s">
        <v>2</v>
      </c>
      <c r="K6" s="7" t="s">
        <v>45</v>
      </c>
      <c r="L6" s="6" t="s">
        <v>1</v>
      </c>
      <c r="M6" s="44" t="s">
        <v>62</v>
      </c>
      <c r="N6" s="63"/>
      <c r="O6" s="45"/>
      <c r="P6" s="82" t="s">
        <v>96</v>
      </c>
      <c r="Q6" s="82" t="s">
        <v>105</v>
      </c>
      <c r="R6" s="55" t="s">
        <v>106</v>
      </c>
      <c r="S6" s="11" t="s">
        <v>5</v>
      </c>
      <c r="T6" s="48" t="s">
        <v>87</v>
      </c>
      <c r="U6" s="2"/>
    </row>
    <row r="7" spans="1:22" ht="15.75" customHeight="1" x14ac:dyDescent="0.15">
      <c r="A7" s="5" t="s">
        <v>51</v>
      </c>
      <c r="B7" s="23" t="str">
        <f>B4</f>
        <v>山川 克則</v>
      </c>
      <c r="C7" s="5" t="s">
        <v>65</v>
      </c>
      <c r="D7" s="23" t="str">
        <f>C4</f>
        <v>YMOE</v>
      </c>
      <c r="E7" s="71" t="s">
        <v>16</v>
      </c>
      <c r="F7" s="39">
        <v>21399</v>
      </c>
      <c r="G7" s="28">
        <f t="shared" ref="G7:G20" si="0">DATEDIF(F7,$S$5,"Y")</f>
        <v>61</v>
      </c>
      <c r="H7" s="89" t="s">
        <v>52</v>
      </c>
      <c r="I7" s="71" t="s">
        <v>78</v>
      </c>
      <c r="J7" s="21" t="str">
        <f>G4</f>
        <v>090-8041-4673</v>
      </c>
      <c r="K7" s="46" t="s">
        <v>53</v>
      </c>
      <c r="L7" s="5" t="s">
        <v>54</v>
      </c>
      <c r="M7" s="99" t="s">
        <v>55</v>
      </c>
      <c r="N7" s="100"/>
      <c r="O7" s="101"/>
      <c r="P7" s="79" t="s">
        <v>97</v>
      </c>
      <c r="Q7" s="80"/>
      <c r="R7" s="32">
        <v>3100</v>
      </c>
      <c r="S7" s="16">
        <f t="shared" ref="S7:S20" si="1">DATEDIF(F7,$S$5,"Y")</f>
        <v>61</v>
      </c>
      <c r="T7" s="5"/>
      <c r="U7" s="2"/>
    </row>
    <row r="8" spans="1:22" ht="15.75" customHeight="1" x14ac:dyDescent="0.15">
      <c r="A8" s="5" t="s">
        <v>31</v>
      </c>
      <c r="B8" s="5" t="s">
        <v>56</v>
      </c>
      <c r="C8" s="5" t="s">
        <v>57</v>
      </c>
      <c r="D8" s="21" t="str">
        <f>C4</f>
        <v>YMOE</v>
      </c>
      <c r="E8" s="71" t="s">
        <v>32</v>
      </c>
      <c r="F8" s="39">
        <v>34247</v>
      </c>
      <c r="G8" s="28">
        <f t="shared" si="0"/>
        <v>26</v>
      </c>
      <c r="H8" s="89">
        <v>888888</v>
      </c>
      <c r="I8" s="71" t="s">
        <v>76</v>
      </c>
      <c r="J8" s="5" t="s">
        <v>58</v>
      </c>
      <c r="K8" s="46" t="s">
        <v>53</v>
      </c>
      <c r="L8" s="5" t="s">
        <v>59</v>
      </c>
      <c r="M8" s="99" t="s">
        <v>60</v>
      </c>
      <c r="N8" s="100"/>
      <c r="O8" s="101"/>
      <c r="P8" s="79" t="s">
        <v>97</v>
      </c>
      <c r="Q8" s="80"/>
      <c r="R8" s="32">
        <v>500</v>
      </c>
      <c r="S8" s="16">
        <f t="shared" si="1"/>
        <v>26</v>
      </c>
      <c r="T8" s="5" t="s">
        <v>23</v>
      </c>
      <c r="U8" s="2"/>
    </row>
    <row r="9" spans="1:22" ht="15.75" customHeight="1" x14ac:dyDescent="0.15">
      <c r="A9" s="5" t="s">
        <v>22</v>
      </c>
      <c r="B9" s="5" t="s">
        <v>68</v>
      </c>
      <c r="C9" s="5" t="s">
        <v>69</v>
      </c>
      <c r="D9" s="21" t="str">
        <f>C4</f>
        <v>YMOE</v>
      </c>
      <c r="E9" s="71" t="s">
        <v>16</v>
      </c>
      <c r="F9" s="39">
        <v>35005</v>
      </c>
      <c r="G9" s="28">
        <f t="shared" si="0"/>
        <v>24</v>
      </c>
      <c r="H9" s="89">
        <v>999999</v>
      </c>
      <c r="I9" s="71" t="s">
        <v>89</v>
      </c>
      <c r="J9" s="5" t="s">
        <v>61</v>
      </c>
      <c r="K9" s="46" t="s">
        <v>53</v>
      </c>
      <c r="L9" s="57" t="s">
        <v>79</v>
      </c>
      <c r="M9" s="99" t="s">
        <v>81</v>
      </c>
      <c r="N9" s="100"/>
      <c r="O9" s="101"/>
      <c r="P9" s="79" t="s">
        <v>97</v>
      </c>
      <c r="Q9" s="80"/>
      <c r="R9" s="32">
        <v>0</v>
      </c>
      <c r="S9" s="16">
        <f t="shared" si="1"/>
        <v>24</v>
      </c>
      <c r="T9" s="5" t="s">
        <v>30</v>
      </c>
      <c r="U9" s="2"/>
      <c r="V9" s="88" t="s">
        <v>99</v>
      </c>
    </row>
    <row r="10" spans="1:22" ht="15.75" customHeight="1" x14ac:dyDescent="0.15">
      <c r="A10" s="5" t="s">
        <v>91</v>
      </c>
      <c r="B10" s="5" t="s">
        <v>66</v>
      </c>
      <c r="C10" s="5" t="s">
        <v>67</v>
      </c>
      <c r="D10" s="21" t="str">
        <f>C4</f>
        <v>YMOE</v>
      </c>
      <c r="E10" s="71" t="s">
        <v>32</v>
      </c>
      <c r="F10" s="39">
        <v>36519</v>
      </c>
      <c r="G10" s="28">
        <f t="shared" si="0"/>
        <v>20</v>
      </c>
      <c r="H10" s="89" t="s">
        <v>72</v>
      </c>
      <c r="I10" s="71" t="s">
        <v>90</v>
      </c>
      <c r="J10" s="5" t="s">
        <v>73</v>
      </c>
      <c r="K10" s="46" t="s">
        <v>74</v>
      </c>
      <c r="L10" s="5" t="s">
        <v>80</v>
      </c>
      <c r="M10" s="99" t="s">
        <v>82</v>
      </c>
      <c r="N10" s="100"/>
      <c r="O10" s="101"/>
      <c r="P10" s="79" t="s">
        <v>97</v>
      </c>
      <c r="Q10" s="80"/>
      <c r="R10" s="32">
        <v>2300</v>
      </c>
      <c r="S10" s="16">
        <f t="shared" si="1"/>
        <v>20</v>
      </c>
      <c r="T10" s="5"/>
      <c r="U10" s="2"/>
    </row>
    <row r="11" spans="1:22" ht="15.75" customHeight="1" x14ac:dyDescent="0.15">
      <c r="A11" s="5" t="s">
        <v>108</v>
      </c>
      <c r="B11" s="5" t="s">
        <v>70</v>
      </c>
      <c r="C11" s="5" t="s">
        <v>71</v>
      </c>
      <c r="D11" s="21" t="str">
        <f>C4</f>
        <v>YMOE</v>
      </c>
      <c r="E11" s="71" t="s">
        <v>16</v>
      </c>
      <c r="F11" s="39">
        <v>37582</v>
      </c>
      <c r="G11" s="28">
        <f t="shared" si="0"/>
        <v>17</v>
      </c>
      <c r="H11" s="89" t="s">
        <v>72</v>
      </c>
      <c r="I11" s="71" t="s">
        <v>77</v>
      </c>
      <c r="J11" s="5" t="s">
        <v>86</v>
      </c>
      <c r="K11" s="46" t="s">
        <v>75</v>
      </c>
      <c r="L11" s="5" t="s">
        <v>54</v>
      </c>
      <c r="M11" s="99" t="s">
        <v>55</v>
      </c>
      <c r="N11" s="100"/>
      <c r="O11" s="101"/>
      <c r="P11" s="79" t="s">
        <v>97</v>
      </c>
      <c r="Q11" s="80"/>
      <c r="R11" s="32">
        <v>1800</v>
      </c>
      <c r="S11" s="16">
        <f t="shared" si="1"/>
        <v>17</v>
      </c>
      <c r="T11" s="5"/>
      <c r="U11" s="2"/>
    </row>
    <row r="12" spans="1:22" ht="15.75" customHeight="1" x14ac:dyDescent="0.15">
      <c r="A12" s="5"/>
      <c r="B12" s="5"/>
      <c r="C12" s="5"/>
      <c r="D12" s="21" t="str">
        <f>C4</f>
        <v>YMOE</v>
      </c>
      <c r="E12" s="71"/>
      <c r="F12" s="39">
        <v>1</v>
      </c>
      <c r="G12" s="28">
        <f t="shared" si="0"/>
        <v>120</v>
      </c>
      <c r="H12" s="89"/>
      <c r="I12" s="71"/>
      <c r="J12" s="5"/>
      <c r="K12" s="46"/>
      <c r="L12" s="5"/>
      <c r="M12" s="99"/>
      <c r="N12" s="100"/>
      <c r="O12" s="101"/>
      <c r="P12" s="79"/>
      <c r="Q12" s="80"/>
      <c r="R12" s="32"/>
      <c r="S12" s="16">
        <f t="shared" si="1"/>
        <v>120</v>
      </c>
      <c r="T12" s="5"/>
      <c r="U12" s="2"/>
    </row>
    <row r="13" spans="1:22" ht="15.75" customHeight="1" x14ac:dyDescent="0.15">
      <c r="A13" s="5"/>
      <c r="B13" s="5"/>
      <c r="C13" s="5"/>
      <c r="D13" s="21" t="str">
        <f>C4</f>
        <v>YMOE</v>
      </c>
      <c r="E13" s="71"/>
      <c r="F13" s="39">
        <v>1</v>
      </c>
      <c r="G13" s="28">
        <f t="shared" si="0"/>
        <v>120</v>
      </c>
      <c r="H13" s="89"/>
      <c r="I13" s="71"/>
      <c r="J13" s="5"/>
      <c r="K13" s="46"/>
      <c r="L13" s="5"/>
      <c r="M13" s="99"/>
      <c r="N13" s="100"/>
      <c r="O13" s="101"/>
      <c r="P13" s="79"/>
      <c r="Q13" s="80"/>
      <c r="R13" s="32"/>
      <c r="S13" s="16">
        <f t="shared" si="1"/>
        <v>120</v>
      </c>
      <c r="T13" s="5"/>
      <c r="U13" s="2"/>
    </row>
    <row r="14" spans="1:22" ht="15.75" customHeight="1" x14ac:dyDescent="0.15">
      <c r="A14" s="5"/>
      <c r="B14" s="5"/>
      <c r="C14" s="5"/>
      <c r="D14" s="21" t="str">
        <f>C4</f>
        <v>YMOE</v>
      </c>
      <c r="E14" s="71"/>
      <c r="F14" s="39">
        <v>1</v>
      </c>
      <c r="G14" s="28">
        <f t="shared" si="0"/>
        <v>120</v>
      </c>
      <c r="H14" s="89"/>
      <c r="I14" s="71"/>
      <c r="J14" s="5"/>
      <c r="K14" s="46"/>
      <c r="L14" s="5"/>
      <c r="M14" s="99"/>
      <c r="N14" s="100"/>
      <c r="O14" s="101"/>
      <c r="P14" s="79"/>
      <c r="Q14" s="80"/>
      <c r="R14" s="32"/>
      <c r="S14" s="16">
        <f t="shared" si="1"/>
        <v>120</v>
      </c>
      <c r="T14" s="5"/>
      <c r="U14" s="2"/>
    </row>
    <row r="15" spans="1:22" ht="15.75" customHeight="1" x14ac:dyDescent="0.15">
      <c r="A15" s="5"/>
      <c r="B15" s="5"/>
      <c r="C15" s="5"/>
      <c r="D15" s="21" t="str">
        <f>C4</f>
        <v>YMOE</v>
      </c>
      <c r="E15" s="71"/>
      <c r="F15" s="39">
        <v>1</v>
      </c>
      <c r="G15" s="28">
        <f t="shared" si="0"/>
        <v>120</v>
      </c>
      <c r="H15" s="89"/>
      <c r="I15" s="71"/>
      <c r="J15" s="5"/>
      <c r="K15" s="46"/>
      <c r="L15" s="5"/>
      <c r="M15" s="99"/>
      <c r="N15" s="100"/>
      <c r="O15" s="101"/>
      <c r="P15" s="79"/>
      <c r="Q15" s="80"/>
      <c r="R15" s="32"/>
      <c r="S15" s="16">
        <f t="shared" si="1"/>
        <v>120</v>
      </c>
      <c r="T15" s="5"/>
      <c r="U15" s="2"/>
    </row>
    <row r="16" spans="1:22" ht="15.75" customHeight="1" x14ac:dyDescent="0.15">
      <c r="A16" s="5"/>
      <c r="B16" s="5"/>
      <c r="C16" s="5"/>
      <c r="D16" s="21" t="str">
        <f>C4</f>
        <v>YMOE</v>
      </c>
      <c r="E16" s="71"/>
      <c r="F16" s="39">
        <v>1</v>
      </c>
      <c r="G16" s="28">
        <f t="shared" si="0"/>
        <v>120</v>
      </c>
      <c r="H16" s="89"/>
      <c r="I16" s="71"/>
      <c r="J16" s="5"/>
      <c r="K16" s="46"/>
      <c r="L16" s="5"/>
      <c r="M16" s="99"/>
      <c r="N16" s="100"/>
      <c r="O16" s="101"/>
      <c r="P16" s="79"/>
      <c r="Q16" s="80"/>
      <c r="R16" s="32"/>
      <c r="S16" s="16">
        <f t="shared" si="1"/>
        <v>120</v>
      </c>
      <c r="T16" s="5"/>
      <c r="U16" s="2"/>
    </row>
    <row r="17" spans="1:21" ht="15.75" customHeight="1" x14ac:dyDescent="0.15">
      <c r="A17" s="5"/>
      <c r="B17" s="5"/>
      <c r="C17" s="5"/>
      <c r="D17" s="21" t="str">
        <f>C4</f>
        <v>YMOE</v>
      </c>
      <c r="E17" s="71"/>
      <c r="F17" s="39">
        <v>1</v>
      </c>
      <c r="G17" s="28">
        <f t="shared" si="0"/>
        <v>120</v>
      </c>
      <c r="H17" s="89"/>
      <c r="I17" s="71"/>
      <c r="J17" s="5"/>
      <c r="K17" s="46"/>
      <c r="L17" s="5"/>
      <c r="M17" s="99"/>
      <c r="N17" s="100"/>
      <c r="O17" s="101"/>
      <c r="P17" s="79"/>
      <c r="Q17" s="80"/>
      <c r="R17" s="32"/>
      <c r="S17" s="16">
        <f t="shared" si="1"/>
        <v>120</v>
      </c>
      <c r="T17" s="5"/>
      <c r="U17" s="2"/>
    </row>
    <row r="18" spans="1:21" ht="15.75" customHeight="1" x14ac:dyDescent="0.15">
      <c r="A18" s="5"/>
      <c r="B18" s="5"/>
      <c r="C18" s="5"/>
      <c r="D18" s="21" t="str">
        <f>C4</f>
        <v>YMOE</v>
      </c>
      <c r="E18" s="71"/>
      <c r="F18" s="39">
        <v>1</v>
      </c>
      <c r="G18" s="28">
        <f t="shared" si="0"/>
        <v>120</v>
      </c>
      <c r="H18" s="89"/>
      <c r="I18" s="71"/>
      <c r="J18" s="5"/>
      <c r="K18" s="46"/>
      <c r="L18" s="5"/>
      <c r="M18" s="99"/>
      <c r="N18" s="100"/>
      <c r="O18" s="101"/>
      <c r="P18" s="79"/>
      <c r="Q18" s="80"/>
      <c r="R18" s="32"/>
      <c r="S18" s="16">
        <f t="shared" si="1"/>
        <v>120</v>
      </c>
      <c r="T18" s="5"/>
      <c r="U18" s="2"/>
    </row>
    <row r="19" spans="1:21" ht="15.75" customHeight="1" x14ac:dyDescent="0.15">
      <c r="A19" s="5"/>
      <c r="B19" s="5"/>
      <c r="C19" s="5"/>
      <c r="D19" s="21" t="str">
        <f>C4</f>
        <v>YMOE</v>
      </c>
      <c r="E19" s="71"/>
      <c r="F19" s="39">
        <v>1</v>
      </c>
      <c r="G19" s="28">
        <f t="shared" si="0"/>
        <v>120</v>
      </c>
      <c r="H19" s="89"/>
      <c r="I19" s="71"/>
      <c r="J19" s="5"/>
      <c r="K19" s="46"/>
      <c r="L19" s="5"/>
      <c r="M19" s="99"/>
      <c r="N19" s="100"/>
      <c r="O19" s="101"/>
      <c r="P19" s="79"/>
      <c r="Q19" s="80"/>
      <c r="R19" s="32"/>
      <c r="S19" s="16">
        <f t="shared" si="1"/>
        <v>120</v>
      </c>
      <c r="T19" s="5"/>
      <c r="U19" s="2"/>
    </row>
    <row r="20" spans="1:21" ht="15.75" customHeight="1" x14ac:dyDescent="0.15">
      <c r="A20" s="5"/>
      <c r="B20" s="5"/>
      <c r="C20" s="5"/>
      <c r="D20" s="21" t="str">
        <f>C4</f>
        <v>YMOE</v>
      </c>
      <c r="E20" s="71"/>
      <c r="F20" s="39">
        <v>1</v>
      </c>
      <c r="G20" s="28">
        <f t="shared" si="0"/>
        <v>120</v>
      </c>
      <c r="H20" s="89"/>
      <c r="I20" s="71"/>
      <c r="J20" s="5"/>
      <c r="K20" s="46"/>
      <c r="L20" s="5"/>
      <c r="M20" s="99"/>
      <c r="N20" s="100"/>
      <c r="O20" s="101"/>
      <c r="P20" s="79"/>
      <c r="Q20" s="80"/>
      <c r="R20" s="32"/>
      <c r="S20" s="16">
        <f t="shared" si="1"/>
        <v>120</v>
      </c>
      <c r="T20" s="5"/>
      <c r="U20" s="2"/>
    </row>
    <row r="21" spans="1:21" ht="26.25" customHeight="1" x14ac:dyDescent="0.15">
      <c r="D21" s="25" t="s">
        <v>14</v>
      </c>
      <c r="E21" s="24"/>
      <c r="F21" s="24"/>
      <c r="G21" s="24"/>
      <c r="K21" s="27"/>
      <c r="L21" s="30"/>
      <c r="M21" s="30"/>
      <c r="N21" s="62"/>
      <c r="P21" s="8"/>
      <c r="Q21" s="8"/>
      <c r="R21" s="26">
        <f>SUM(R7:R20)</f>
        <v>7700</v>
      </c>
      <c r="T21" s="20" t="s">
        <v>41</v>
      </c>
    </row>
    <row r="22" spans="1:21" x14ac:dyDescent="0.15">
      <c r="A22" s="1" t="s">
        <v>35</v>
      </c>
      <c r="M22" s="17"/>
      <c r="N22" s="17"/>
      <c r="O22" s="17"/>
      <c r="P22" s="17"/>
      <c r="Q22" s="17"/>
      <c r="R22" s="17"/>
    </row>
    <row r="23" spans="1:21" x14ac:dyDescent="0.15">
      <c r="A23" s="1" t="s">
        <v>88</v>
      </c>
      <c r="M23" s="17"/>
      <c r="N23" s="17"/>
      <c r="P23" s="17"/>
      <c r="Q23" s="17"/>
      <c r="R23" s="17"/>
    </row>
    <row r="24" spans="1:21" x14ac:dyDescent="0.15">
      <c r="A24" s="1" t="s">
        <v>84</v>
      </c>
    </row>
    <row r="26" spans="1:21" ht="17.25" x14ac:dyDescent="0.15">
      <c r="A26" s="78" t="s">
        <v>92</v>
      </c>
      <c r="B26" s="17"/>
      <c r="C26" s="17"/>
      <c r="D26" s="17"/>
      <c r="E26" s="17"/>
      <c r="F26" s="17"/>
    </row>
    <row r="27" spans="1:21" ht="14.25" x14ac:dyDescent="0.15">
      <c r="J27" s="91" t="s">
        <v>13</v>
      </c>
      <c r="K27" s="92"/>
      <c r="L27" s="92"/>
      <c r="M27" s="92"/>
      <c r="N27" s="92"/>
      <c r="O27" s="93"/>
      <c r="P27" s="93"/>
      <c r="Q27" s="83"/>
    </row>
    <row r="28" spans="1:21" ht="13.5" x14ac:dyDescent="0.15">
      <c r="J28" s="43" t="s">
        <v>46</v>
      </c>
      <c r="K28" s="61" t="s">
        <v>40</v>
      </c>
      <c r="L28" s="61" t="s">
        <v>12</v>
      </c>
      <c r="M28" s="43" t="s">
        <v>18</v>
      </c>
      <c r="N28" s="53" t="s">
        <v>63</v>
      </c>
      <c r="O28" s="43" t="s">
        <v>28</v>
      </c>
      <c r="P28" s="43" t="s">
        <v>107</v>
      </c>
      <c r="Q28" s="84"/>
    </row>
    <row r="29" spans="1:21" ht="13.5" x14ac:dyDescent="0.15">
      <c r="J29" s="50">
        <v>2800</v>
      </c>
      <c r="K29" s="42">
        <v>2000</v>
      </c>
      <c r="L29" s="42">
        <v>1500</v>
      </c>
      <c r="M29" s="50" t="s">
        <v>19</v>
      </c>
      <c r="N29" s="52">
        <v>500</v>
      </c>
      <c r="O29" s="50">
        <v>300</v>
      </c>
      <c r="P29" s="50">
        <v>500</v>
      </c>
      <c r="Q29" s="85"/>
    </row>
    <row r="30" spans="1:21" ht="13.5" x14ac:dyDescent="0.15">
      <c r="J30" s="54" t="s">
        <v>20</v>
      </c>
      <c r="L30"/>
      <c r="M30"/>
      <c r="N30" s="1" t="s">
        <v>94</v>
      </c>
    </row>
    <row r="31" spans="1:21" ht="13.5" x14ac:dyDescent="0.15">
      <c r="A31"/>
      <c r="B31"/>
      <c r="C31"/>
      <c r="J31" s="87" t="s">
        <v>33</v>
      </c>
      <c r="K31"/>
      <c r="L31"/>
      <c r="M31"/>
      <c r="N31" s="81" t="s">
        <v>98</v>
      </c>
    </row>
    <row r="32" spans="1:21" x14ac:dyDescent="0.15">
      <c r="J32" s="1" t="s">
        <v>64</v>
      </c>
    </row>
  </sheetData>
  <sheetProtection sheet="1" objects="1" scenarios="1"/>
  <mergeCells count="19">
    <mergeCell ref="M20:O20"/>
    <mergeCell ref="M14:O14"/>
    <mergeCell ref="M15:O15"/>
    <mergeCell ref="M16:O16"/>
    <mergeCell ref="M17:O17"/>
    <mergeCell ref="M18:O18"/>
    <mergeCell ref="M19:O19"/>
    <mergeCell ref="M13:O13"/>
    <mergeCell ref="A3:A4"/>
    <mergeCell ref="D3:F3"/>
    <mergeCell ref="G3:H3"/>
    <mergeCell ref="D4:F4"/>
    <mergeCell ref="G4:H4"/>
    <mergeCell ref="M7:O7"/>
    <mergeCell ref="M8:O8"/>
    <mergeCell ref="M9:O9"/>
    <mergeCell ref="M10:O10"/>
    <mergeCell ref="M11:O11"/>
    <mergeCell ref="M12:O12"/>
  </mergeCells>
  <phoneticPr fontId="18"/>
  <dataValidations count="5">
    <dataValidation type="list" allowBlank="1" showInputMessage="1" showErrorMessage="1" prompt="プルダウンから選んでください" sqref="K7:K20">
      <formula1>"一般・大学院生,大学生,高校生以下"</formula1>
    </dataValidation>
    <dataValidation type="list" allowBlank="1" showInputMessage="1" showErrorMessage="1" error="プルダウンから選んでください" prompt="プルダウンから選んでください" sqref="A7:A20">
      <formula1>"M21,W21,M35,W35,M50,W50,M65,W65,M75,W75,M20,W20,M18,W18,M15,W15,M12,W12,B"</formula1>
    </dataValidation>
    <dataValidation type="list" imeMode="on" showInputMessage="1" promptTitle="プルダウンから" prompt="選んでください" sqref="I4">
      <formula1>"　,ゆうちょ銀行,三菱ＵＦＪ銀行"</formula1>
    </dataValidation>
    <dataValidation type="list" allowBlank="1" showInputMessage="1" showErrorMessage="1" prompt="プルダウンから選んでください" sqref="E7:E20">
      <formula1>"男,女"</formula1>
    </dataValidation>
    <dataValidation type="list" allowBlank="1" showInputMessage="1" showErrorMessage="1" prompt="プルダウンから選んでください" sqref="Q7:Q20">
      <formula1>" ,〇"</formula1>
    </dataValidation>
  </dataValidations>
  <hyperlinks>
    <hyperlink ref="D4" r:id="rId1"/>
  </hyperlinks>
  <pageMargins left="0.70866141732283472" right="0.70866141732283472" top="0.74803149606299213" bottom="0.74803149606299213" header="0.31496062992125984" footer="0.31496062992125984"/>
  <pageSetup paperSize="9" scale="52" orientation="landscape" horizontalDpi="4294967293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11th山スペ申込用紙</vt:lpstr>
      <vt:lpstr>記入例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ymoe</dc:creator>
  <cp:lastModifiedBy>jyjyj</cp:lastModifiedBy>
  <dcterms:created xsi:type="dcterms:W3CDTF">2006-09-16T00:00:00Z</dcterms:created>
  <dcterms:modified xsi:type="dcterms:W3CDTF">2019-07-14T14:12:43Z</dcterms:modified>
</cp:coreProperties>
</file>