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web用" sheetId="1" r:id="rId1"/>
  </sheets>
  <definedNames>
    <definedName name="_xlnm.Print_Area" localSheetId="0">'web用'!$A$1:$L$19</definedName>
  </definedNames>
  <calcPr fullCalcOnLoad="1"/>
</workbook>
</file>

<file path=xl/sharedStrings.xml><?xml version="1.0" encoding="utf-8"?>
<sst xmlns="http://schemas.openxmlformats.org/spreadsheetml/2006/main" count="74" uniqueCount="60">
  <si>
    <t>申し込み代表者情報</t>
  </si>
  <si>
    <t>名前</t>
  </si>
  <si>
    <t>ふりがな</t>
  </si>
  <si>
    <t>住所</t>
  </si>
  <si>
    <t xml:space="preserve">〒
</t>
  </si>
  <si>
    <t>駐車券希望枚数</t>
  </si>
  <si>
    <t>電話番号</t>
  </si>
  <si>
    <t>E-mail</t>
  </si>
  <si>
    <r>
      <t xml:space="preserve">メンバー
</t>
    </r>
    <r>
      <rPr>
        <sz val="11"/>
        <color indexed="8"/>
        <rFont val="ＭＳ Ｐゴシック"/>
        <family val="3"/>
      </rPr>
      <t>（リレー
走順不同）</t>
    </r>
  </si>
  <si>
    <t>ふりがな</t>
  </si>
  <si>
    <t>区分</t>
  </si>
  <si>
    <t>性別</t>
  </si>
  <si>
    <t>年齢</t>
  </si>
  <si>
    <t>一般</t>
  </si>
  <si>
    <t>賛助会員</t>
  </si>
  <si>
    <t>18歳以下</t>
  </si>
  <si>
    <t>栃木県民</t>
  </si>
  <si>
    <t>男</t>
  </si>
  <si>
    <t>女</t>
  </si>
  <si>
    <t>OAL</t>
  </si>
  <si>
    <t>OAM</t>
  </si>
  <si>
    <t>OAS</t>
  </si>
  <si>
    <t>OB</t>
  </si>
  <si>
    <t>ORL</t>
  </si>
  <si>
    <t>ORS</t>
  </si>
  <si>
    <t>OSL</t>
  </si>
  <si>
    <t>OSS</t>
  </si>
  <si>
    <t>リレーチーム名
（15字以内・個人戦所属を兼ねる）</t>
  </si>
  <si>
    <t>振込名義</t>
  </si>
  <si>
    <t>入金日</t>
  </si>
  <si>
    <t>紙版プログラム希望</t>
  </si>
  <si>
    <t>合計金額</t>
  </si>
  <si>
    <t>あり</t>
  </si>
  <si>
    <t>なし</t>
  </si>
  <si>
    <t>備考</t>
  </si>
  <si>
    <t>OAL・OAM・OAS・OB</t>
  </si>
  <si>
    <t>e-cardレンタル</t>
  </si>
  <si>
    <t>日本学連賛助会員</t>
  </si>
  <si>
    <t>矢板インカレ2015併設大会　申込用紙</t>
  </si>
  <si>
    <t>3/12</t>
  </si>
  <si>
    <t>3/13</t>
  </si>
  <si>
    <t>3/12出場クラス</t>
  </si>
  <si>
    <t>3/13出場クラス</t>
  </si>
  <si>
    <t>3/12</t>
  </si>
  <si>
    <t>3/13</t>
  </si>
  <si>
    <t>ORL・ORS (3人リレー)</t>
  </si>
  <si>
    <t>OSL・OSS　（個人戦）</t>
  </si>
  <si>
    <t>6000円/チーム</t>
  </si>
  <si>
    <t>なし</t>
  </si>
  <si>
    <t>出身大学/クラブ</t>
  </si>
  <si>
    <t>出場しない</t>
  </si>
  <si>
    <t>E-card</t>
  </si>
  <si>
    <t>My E-card No.</t>
  </si>
  <si>
    <t>小計</t>
  </si>
  <si>
    <t>My E-card</t>
  </si>
  <si>
    <t>500円引き/1人・1日あたり</t>
  </si>
  <si>
    <t>1000円引き/1人・1日あたり</t>
  </si>
  <si>
    <t>300円追加/1人・1日あたり</t>
  </si>
  <si>
    <t>2500円/人</t>
  </si>
  <si>
    <t>2000円/人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</si>
</sst>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/>
      <right style="hair"/>
      <top style="thin"/>
      <bottom style="hair"/>
    </border>
    <border>
      <left style="hair"/>
      <right style="hair"/>
      <top style="double"/>
      <bottom style="dotted"/>
    </border>
    <border>
      <left style="hair"/>
      <right style="hair"/>
      <top/>
      <bottom style="dotted"/>
    </border>
    <border>
      <left style="hair"/>
      <right style="hair"/>
      <top style="hair"/>
      <bottom style="dotted"/>
    </border>
    <border>
      <left/>
      <right style="hair"/>
      <top style="hair"/>
      <bottom style="hair"/>
    </border>
    <border>
      <left style="hair"/>
      <right style="hair"/>
      <top style="dotted"/>
      <bottom style="hair"/>
    </border>
    <border>
      <left style="hair"/>
      <right style="hair"/>
      <top style="dotted"/>
      <bottom/>
    </border>
    <border>
      <left style="hair"/>
      <right style="hair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/>
      <top/>
      <bottom style="thin"/>
    </border>
    <border>
      <left style="hair"/>
      <right style="thin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/>
      <top/>
      <bottom style="double"/>
    </border>
    <border>
      <left style="dotted"/>
      <right style="dotted"/>
      <top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hair"/>
      <right style="hair"/>
      <top style="double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0" fillId="0" borderId="0" xfId="60" applyFont="1" applyBorder="1">
      <alignment vertical="center"/>
      <protection/>
    </xf>
    <xf numFmtId="0" fontId="0" fillId="0" borderId="0" xfId="60" applyFont="1">
      <alignment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vertical="center"/>
      <protection/>
    </xf>
    <xf numFmtId="56" fontId="0" fillId="0" borderId="12" xfId="60" applyNumberFormat="1" applyFont="1" applyBorder="1" applyAlignment="1" quotePrefix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0" fillId="0" borderId="0" xfId="60" applyFont="1" applyFill="1" applyBorder="1">
      <alignment vertical="center"/>
      <protection/>
    </xf>
    <xf numFmtId="0" fontId="0" fillId="0" borderId="15" xfId="60" applyFont="1" applyBorder="1" applyAlignment="1">
      <alignment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39" fillId="33" borderId="17" xfId="60" applyFont="1" applyFill="1" applyBorder="1" applyAlignment="1">
      <alignment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39" fillId="33" borderId="12" xfId="60" applyFont="1" applyFill="1" applyBorder="1" applyAlignment="1">
      <alignment vertical="center"/>
      <protection/>
    </xf>
    <xf numFmtId="0" fontId="0" fillId="0" borderId="19" xfId="60" applyFont="1" applyBorder="1" applyAlignment="1">
      <alignment horizontal="center" vertical="center"/>
      <protection/>
    </xf>
    <xf numFmtId="0" fontId="39" fillId="33" borderId="0" xfId="60" applyFont="1" applyFill="1" applyBorder="1" applyAlignment="1">
      <alignment horizontal="center" vertical="center"/>
      <protection/>
    </xf>
    <xf numFmtId="0" fontId="39" fillId="0" borderId="0" xfId="60" applyFont="1" applyBorder="1" applyAlignment="1">
      <alignment horizontal="center" vertical="center"/>
      <protection/>
    </xf>
    <xf numFmtId="0" fontId="39" fillId="0" borderId="0" xfId="60" applyFont="1" applyBorder="1" applyAlignment="1">
      <alignment horizontal="center" vertical="center" wrapText="1"/>
      <protection/>
    </xf>
    <xf numFmtId="0" fontId="39" fillId="33" borderId="20" xfId="60" applyFont="1" applyFill="1" applyBorder="1" applyAlignment="1" quotePrefix="1">
      <alignment horizontal="center" vertical="center"/>
      <protection/>
    </xf>
    <xf numFmtId="0" fontId="0" fillId="0" borderId="21" xfId="60" applyFont="1" applyBorder="1" applyAlignment="1">
      <alignment horizontal="center" vertical="center"/>
      <protection/>
    </xf>
    <xf numFmtId="0" fontId="0" fillId="0" borderId="22" xfId="60" applyFont="1" applyBorder="1" applyAlignment="1">
      <alignment horizontal="center" vertical="center"/>
      <protection/>
    </xf>
    <xf numFmtId="0" fontId="0" fillId="0" borderId="23" xfId="60" applyFont="1" applyBorder="1" applyAlignment="1">
      <alignment horizontal="center" vertical="center"/>
      <protection/>
    </xf>
    <xf numFmtId="0" fontId="39" fillId="33" borderId="20" xfId="60" applyFont="1" applyFill="1" applyBorder="1" applyAlignment="1">
      <alignment horizontal="center" vertical="center"/>
      <protection/>
    </xf>
    <xf numFmtId="0" fontId="39" fillId="33" borderId="24" xfId="60" applyFont="1" applyFill="1" applyBorder="1" applyAlignment="1">
      <alignment horizontal="center" vertical="center"/>
      <protection/>
    </xf>
    <xf numFmtId="0" fontId="0" fillId="19" borderId="25" xfId="60" applyFont="1" applyFill="1" applyBorder="1" applyAlignment="1">
      <alignment vertical="center"/>
      <protection/>
    </xf>
    <xf numFmtId="0" fontId="0" fillId="19" borderId="26" xfId="60" applyFont="1" applyFill="1" applyBorder="1" applyAlignment="1">
      <alignment vertical="center"/>
      <protection/>
    </xf>
    <xf numFmtId="0" fontId="0" fillId="19" borderId="27" xfId="60" applyFont="1" applyFill="1" applyBorder="1" applyAlignment="1">
      <alignment vertical="center"/>
      <protection/>
    </xf>
    <xf numFmtId="0" fontId="0" fillId="0" borderId="28" xfId="60" applyFont="1" applyBorder="1" applyAlignment="1">
      <alignment horizontal="left" vertical="top"/>
      <protection/>
    </xf>
    <xf numFmtId="0" fontId="0" fillId="0" borderId="29" xfId="60" applyFont="1" applyBorder="1" applyAlignment="1">
      <alignment horizontal="left" vertical="top"/>
      <protection/>
    </xf>
    <xf numFmtId="0" fontId="0" fillId="0" borderId="30" xfId="60" applyFont="1" applyBorder="1" applyAlignment="1">
      <alignment horizontal="left" vertical="top"/>
      <protection/>
    </xf>
    <xf numFmtId="0" fontId="0" fillId="0" borderId="31" xfId="60" applyFont="1" applyBorder="1" applyAlignment="1">
      <alignment horizontal="left" vertical="top"/>
      <protection/>
    </xf>
    <xf numFmtId="0" fontId="0" fillId="0" borderId="0" xfId="60" applyFont="1" applyBorder="1" applyAlignment="1">
      <alignment horizontal="left" vertical="top"/>
      <protection/>
    </xf>
    <xf numFmtId="0" fontId="0" fillId="0" borderId="32" xfId="60" applyFont="1" applyBorder="1" applyAlignment="1">
      <alignment horizontal="left" vertical="top"/>
      <protection/>
    </xf>
    <xf numFmtId="0" fontId="39" fillId="33" borderId="0" xfId="60" applyFont="1" applyFill="1" applyBorder="1" applyAlignment="1">
      <alignment horizontal="center" vertical="center" wrapText="1"/>
      <protection/>
    </xf>
    <xf numFmtId="0" fontId="39" fillId="0" borderId="0" xfId="60" applyFont="1" applyBorder="1" applyAlignment="1">
      <alignment horizontal="center" vertical="center" wrapText="1"/>
      <protection/>
    </xf>
    <xf numFmtId="0" fontId="0" fillId="0" borderId="33" xfId="60" applyFont="1" applyBorder="1" applyAlignment="1">
      <alignment horizontal="center" vertical="center"/>
      <protection/>
    </xf>
    <xf numFmtId="0" fontId="0" fillId="0" borderId="34" xfId="60" applyFont="1" applyBorder="1" applyAlignment="1">
      <alignment horizontal="center" vertical="center"/>
      <protection/>
    </xf>
    <xf numFmtId="0" fontId="0" fillId="19" borderId="33" xfId="60" applyFont="1" applyFill="1" applyBorder="1" applyAlignment="1">
      <alignment horizontal="center" vertical="center"/>
      <protection/>
    </xf>
    <xf numFmtId="0" fontId="0" fillId="19" borderId="34" xfId="60" applyFont="1" applyFill="1" applyBorder="1" applyAlignment="1">
      <alignment horizontal="center" vertical="center"/>
      <protection/>
    </xf>
    <xf numFmtId="0" fontId="39" fillId="0" borderId="35" xfId="60" applyFont="1" applyBorder="1" applyAlignment="1">
      <alignment horizontal="center" vertical="center"/>
      <protection/>
    </xf>
    <xf numFmtId="0" fontId="39" fillId="0" borderId="36" xfId="60" applyFont="1" applyBorder="1" applyAlignment="1">
      <alignment horizontal="center" vertical="center"/>
      <protection/>
    </xf>
    <xf numFmtId="0" fontId="39" fillId="0" borderId="37" xfId="60" applyFont="1" applyBorder="1" applyAlignment="1">
      <alignment horizontal="center" vertical="center"/>
      <protection/>
    </xf>
    <xf numFmtId="0" fontId="39" fillId="0" borderId="38" xfId="60" applyFont="1" applyBorder="1" applyAlignment="1">
      <alignment horizontal="center" vertical="center"/>
      <protection/>
    </xf>
    <xf numFmtId="0" fontId="39" fillId="0" borderId="0" xfId="60" applyFont="1" applyBorder="1" applyAlignment="1">
      <alignment horizontal="center" vertical="center"/>
      <protection/>
    </xf>
    <xf numFmtId="0" fontId="39" fillId="33" borderId="39" xfId="60" applyFont="1" applyFill="1" applyBorder="1" applyAlignment="1" quotePrefix="1">
      <alignment horizontal="center" vertical="center"/>
      <protection/>
    </xf>
    <xf numFmtId="0" fontId="39" fillId="33" borderId="11" xfId="60" applyFont="1" applyFill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40" xfId="60" applyFont="1" applyBorder="1" applyAlignment="1">
      <alignment horizontal="center" vertical="center"/>
      <protection/>
    </xf>
    <xf numFmtId="0" fontId="0" fillId="0" borderId="37" xfId="60" applyFont="1" applyBorder="1" applyAlignment="1">
      <alignment horizontal="center" vertical="center" wrapText="1"/>
      <protection/>
    </xf>
    <xf numFmtId="0" fontId="0" fillId="0" borderId="41" xfId="60" applyFont="1" applyBorder="1" applyAlignment="1">
      <alignment horizontal="center" vertical="center" wrapText="1"/>
      <protection/>
    </xf>
    <xf numFmtId="0" fontId="0" fillId="0" borderId="42" xfId="60" applyFont="1" applyBorder="1" applyAlignment="1">
      <alignment horizontal="center" vertical="center" wrapText="1"/>
      <protection/>
    </xf>
    <xf numFmtId="0" fontId="0" fillId="0" borderId="43" xfId="60" applyFont="1" applyBorder="1" applyAlignment="1">
      <alignment horizontal="center" vertical="center" wrapText="1"/>
      <protection/>
    </xf>
    <xf numFmtId="0" fontId="0" fillId="0" borderId="44" xfId="60" applyFont="1" applyBorder="1" applyAlignment="1">
      <alignment horizontal="center" vertical="center"/>
      <protection/>
    </xf>
    <xf numFmtId="0" fontId="0" fillId="0" borderId="45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46" xfId="60" applyFont="1" applyBorder="1" applyAlignment="1">
      <alignment horizontal="center" vertical="center" wrapText="1"/>
      <protection/>
    </xf>
    <xf numFmtId="0" fontId="0" fillId="0" borderId="12" xfId="60" applyFont="1" applyBorder="1" applyAlignment="1">
      <alignment horizontal="center" vertical="center" wrapText="1"/>
      <protection/>
    </xf>
    <xf numFmtId="0" fontId="0" fillId="0" borderId="46" xfId="60" applyFont="1" applyBorder="1" applyAlignment="1">
      <alignment horizontal="center" vertical="center"/>
      <protection/>
    </xf>
    <xf numFmtId="0" fontId="0" fillId="0" borderId="47" xfId="60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center" vertical="center"/>
      <protection/>
    </xf>
    <xf numFmtId="0" fontId="40" fillId="0" borderId="48" xfId="60" applyFont="1" applyBorder="1" applyAlignment="1">
      <alignment horizontal="center" vertical="center"/>
      <protection/>
    </xf>
    <xf numFmtId="0" fontId="0" fillId="0" borderId="49" xfId="60" applyFont="1" applyBorder="1" applyAlignment="1">
      <alignment horizontal="center" vertical="center"/>
      <protection/>
    </xf>
    <xf numFmtId="0" fontId="0" fillId="0" borderId="50" xfId="60" applyFont="1" applyBorder="1" applyAlignment="1">
      <alignment horizontal="center" vertical="center" wrapText="1"/>
      <protection/>
    </xf>
    <xf numFmtId="0" fontId="0" fillId="0" borderId="51" xfId="60" applyFont="1" applyBorder="1" applyAlignment="1">
      <alignment horizontal="center" vertical="center" wrapText="1"/>
      <protection/>
    </xf>
    <xf numFmtId="0" fontId="0" fillId="0" borderId="17" xfId="60" applyFont="1" applyBorder="1" applyAlignment="1">
      <alignment horizontal="center" vertical="center"/>
      <protection/>
    </xf>
    <xf numFmtId="0" fontId="0" fillId="0" borderId="52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53" xfId="60" applyFont="1" applyBorder="1" applyAlignment="1">
      <alignment horizontal="center" vertical="center"/>
      <protection/>
    </xf>
    <xf numFmtId="0" fontId="0" fillId="0" borderId="54" xfId="60" applyFont="1" applyBorder="1" applyAlignment="1">
      <alignment horizontal="center" vertical="center"/>
      <protection/>
    </xf>
    <xf numFmtId="0" fontId="0" fillId="0" borderId="48" xfId="60" applyFont="1" applyBorder="1" applyAlignment="1">
      <alignment horizontal="center" vertical="center"/>
      <protection/>
    </xf>
    <xf numFmtId="0" fontId="0" fillId="0" borderId="55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left" vertical="top"/>
      <protection/>
    </xf>
    <xf numFmtId="0" fontId="0" fillId="0" borderId="19" xfId="60" applyFont="1" applyBorder="1" applyAlignment="1">
      <alignment horizontal="left" vertical="top"/>
      <protection/>
    </xf>
    <xf numFmtId="0" fontId="0" fillId="0" borderId="24" xfId="60" applyFont="1" applyBorder="1" applyAlignment="1">
      <alignment horizontal="center" vertical="center"/>
      <protection/>
    </xf>
    <xf numFmtId="0" fontId="0" fillId="0" borderId="56" xfId="60" applyFont="1" applyBorder="1" applyAlignment="1">
      <alignment horizontal="center" vertical="center"/>
      <protection/>
    </xf>
    <xf numFmtId="0" fontId="0" fillId="0" borderId="57" xfId="60" applyFont="1" applyBorder="1" applyAlignment="1">
      <alignment horizontal="center" vertical="center"/>
      <protection/>
    </xf>
    <xf numFmtId="0" fontId="0" fillId="0" borderId="58" xfId="60" applyFont="1" applyBorder="1" applyAlignment="1">
      <alignment horizontal="center" vertical="center"/>
      <protection/>
    </xf>
    <xf numFmtId="0" fontId="0" fillId="0" borderId="29" xfId="60" applyFont="1" applyBorder="1" applyAlignment="1">
      <alignment horizontal="center" vertical="center"/>
      <protection/>
    </xf>
    <xf numFmtId="0" fontId="0" fillId="0" borderId="37" xfId="60" applyFont="1" applyBorder="1" applyAlignment="1" quotePrefix="1">
      <alignment horizontal="center" vertical="center"/>
      <protection/>
    </xf>
    <xf numFmtId="0" fontId="0" fillId="0" borderId="38" xfId="60" applyFont="1" applyBorder="1" applyAlignment="1" quotePrefix="1">
      <alignment horizontal="center" vertical="center"/>
      <protection/>
    </xf>
    <xf numFmtId="0" fontId="0" fillId="0" borderId="24" xfId="60" applyFont="1" applyBorder="1" applyAlignment="1" quotePrefix="1">
      <alignment horizontal="center" vertical="center"/>
      <protection/>
    </xf>
    <xf numFmtId="0" fontId="0" fillId="0" borderId="28" xfId="60" applyFont="1" applyBorder="1" applyAlignment="1">
      <alignment horizontal="center" vertical="center"/>
      <protection/>
    </xf>
    <xf numFmtId="0" fontId="0" fillId="0" borderId="59" xfId="60" applyFont="1" applyBorder="1" applyAlignment="1">
      <alignment horizontal="center" vertical="center"/>
      <protection/>
    </xf>
    <xf numFmtId="0" fontId="0" fillId="19" borderId="60" xfId="60" applyFont="1" applyFill="1" applyBorder="1" applyAlignment="1">
      <alignment horizontal="center" vertical="center"/>
      <protection/>
    </xf>
    <xf numFmtId="0" fontId="0" fillId="19" borderId="61" xfId="60" applyFont="1" applyFill="1" applyBorder="1" applyAlignment="1">
      <alignment horizontal="center" vertical="center"/>
      <protection/>
    </xf>
    <xf numFmtId="0" fontId="0" fillId="19" borderId="62" xfId="60" applyFont="1" applyFill="1" applyBorder="1" applyAlignment="1">
      <alignment horizontal="center" vertical="center"/>
      <protection/>
    </xf>
    <xf numFmtId="0" fontId="41" fillId="0" borderId="63" xfId="60" applyFont="1" applyBorder="1" applyAlignment="1">
      <alignment horizontal="center" vertical="center"/>
      <protection/>
    </xf>
    <xf numFmtId="0" fontId="41" fillId="0" borderId="27" xfId="60" applyFont="1" applyBorder="1" applyAlignment="1">
      <alignment horizontal="center" vertical="center"/>
      <protection/>
    </xf>
    <xf numFmtId="0" fontId="41" fillId="0" borderId="64" xfId="60" applyFont="1" applyBorder="1" applyAlignment="1">
      <alignment horizontal="center" vertical="center"/>
      <protection/>
    </xf>
    <xf numFmtId="0" fontId="41" fillId="0" borderId="43" xfId="60" applyFont="1" applyBorder="1" applyAlignment="1">
      <alignment horizontal="center" vertical="center"/>
      <protection/>
    </xf>
    <xf numFmtId="0" fontId="0" fillId="0" borderId="65" xfId="60" applyFont="1" applyBorder="1" applyAlignment="1">
      <alignment horizontal="center" vertical="center"/>
      <protection/>
    </xf>
    <xf numFmtId="0" fontId="0" fillId="0" borderId="66" xfId="60" applyFont="1" applyBorder="1" applyAlignment="1">
      <alignment horizontal="center" vertical="center"/>
      <protection/>
    </xf>
    <xf numFmtId="0" fontId="0" fillId="0" borderId="12" xfId="60" applyNumberFormat="1" applyFont="1" applyBorder="1" applyAlignment="1" quotePrefix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showGridLines="0" tabSelected="1" view="pageBreakPreview" zoomScale="70" zoomScaleNormal="70" zoomScaleSheetLayoutView="70" zoomScalePageLayoutView="0" workbookViewId="0" topLeftCell="A1">
      <selection activeCell="T8" sqref="T8"/>
    </sheetView>
  </sheetViews>
  <sheetFormatPr defaultColWidth="9.140625" defaultRowHeight="28.5" customHeight="1"/>
  <cols>
    <col min="1" max="1" width="12.8515625" style="2" customWidth="1"/>
    <col min="2" max="3" width="10.00390625" style="2" customWidth="1"/>
    <col min="4" max="4" width="11.28125" style="2" customWidth="1"/>
    <col min="5" max="6" width="6.00390625" style="2" customWidth="1"/>
    <col min="7" max="7" width="18.421875" style="2" customWidth="1"/>
    <col min="8" max="8" width="28.28125" style="2" customWidth="1"/>
    <col min="9" max="9" width="25.7109375" style="2" customWidth="1"/>
    <col min="10" max="10" width="7.421875" style="2" customWidth="1"/>
    <col min="11" max="11" width="11.421875" style="2" customWidth="1"/>
    <col min="12" max="12" width="7.00390625" style="2" customWidth="1"/>
    <col min="13" max="17" width="9.00390625" style="2" hidden="1" customWidth="1"/>
    <col min="18" max="16384" width="9.00390625" style="2" customWidth="1"/>
  </cols>
  <sheetData>
    <row r="1" spans="1:16" ht="28.5" customHeight="1">
      <c r="A1" s="61" t="s">
        <v>38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"/>
      <c r="N1" s="1"/>
      <c r="O1" s="1"/>
      <c r="P1" s="1"/>
    </row>
    <row r="2" spans="1:16" ht="28.5" customHeight="1">
      <c r="A2" s="75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76"/>
      <c r="M2" s="1"/>
      <c r="N2" s="1"/>
      <c r="O2" s="1"/>
      <c r="P2" s="1"/>
    </row>
    <row r="3" spans="1:16" ht="28.5" customHeight="1">
      <c r="A3" s="3" t="s">
        <v>1</v>
      </c>
      <c r="B3" s="58"/>
      <c r="C3" s="58"/>
      <c r="D3" s="58"/>
      <c r="E3" s="58"/>
      <c r="F3" s="58"/>
      <c r="G3" s="71"/>
      <c r="H3" s="4" t="s">
        <v>2</v>
      </c>
      <c r="I3" s="77"/>
      <c r="J3" s="78"/>
      <c r="K3" s="78"/>
      <c r="L3" s="78"/>
      <c r="M3" s="1"/>
      <c r="N3" s="1"/>
      <c r="O3" s="1"/>
      <c r="P3" s="1"/>
    </row>
    <row r="4" spans="1:16" ht="28.5" customHeight="1">
      <c r="A4" s="54" t="s">
        <v>3</v>
      </c>
      <c r="B4" s="72" t="s">
        <v>4</v>
      </c>
      <c r="C4" s="72"/>
      <c r="D4" s="72"/>
      <c r="E4" s="72"/>
      <c r="F4" s="72"/>
      <c r="G4" s="73"/>
      <c r="H4" s="74" t="s">
        <v>5</v>
      </c>
      <c r="I4" s="6" t="s">
        <v>39</v>
      </c>
      <c r="J4" s="79" t="s">
        <v>40</v>
      </c>
      <c r="K4" s="80"/>
      <c r="L4" s="81"/>
      <c r="M4" s="1"/>
      <c r="N4" s="1"/>
      <c r="O4" s="1"/>
      <c r="P4" s="1"/>
    </row>
    <row r="5" spans="1:16" ht="28.5" customHeight="1">
      <c r="A5" s="54"/>
      <c r="B5" s="72"/>
      <c r="C5" s="72"/>
      <c r="D5" s="72"/>
      <c r="E5" s="72"/>
      <c r="F5" s="72"/>
      <c r="G5" s="73"/>
      <c r="H5" s="74"/>
      <c r="I5" s="93">
        <v>2</v>
      </c>
      <c r="J5" s="79">
        <v>3</v>
      </c>
      <c r="K5" s="80"/>
      <c r="L5" s="81"/>
      <c r="M5" s="5">
        <v>1</v>
      </c>
      <c r="N5" s="5">
        <v>2</v>
      </c>
      <c r="O5" s="5">
        <v>3</v>
      </c>
      <c r="P5" s="1"/>
    </row>
    <row r="6" spans="1:16" ht="28.5" customHeight="1">
      <c r="A6" s="7" t="s">
        <v>6</v>
      </c>
      <c r="B6" s="48"/>
      <c r="C6" s="48"/>
      <c r="D6" s="48"/>
      <c r="E6" s="48"/>
      <c r="F6" s="48"/>
      <c r="G6" s="62"/>
      <c r="H6" s="8" t="s">
        <v>7</v>
      </c>
      <c r="I6" s="69"/>
      <c r="J6" s="70"/>
      <c r="K6" s="70"/>
      <c r="L6" s="70"/>
      <c r="M6" s="1"/>
      <c r="N6" s="1"/>
      <c r="O6" s="1"/>
      <c r="P6" s="1"/>
    </row>
    <row r="7" spans="1:17" ht="21.75" customHeight="1">
      <c r="A7" s="63" t="s">
        <v>8</v>
      </c>
      <c r="B7" s="65" t="s">
        <v>9</v>
      </c>
      <c r="C7" s="65"/>
      <c r="D7" s="65" t="s">
        <v>10</v>
      </c>
      <c r="E7" s="65" t="s">
        <v>11</v>
      </c>
      <c r="F7" s="65" t="s">
        <v>12</v>
      </c>
      <c r="G7" s="65" t="s">
        <v>49</v>
      </c>
      <c r="H7" s="65" t="s">
        <v>41</v>
      </c>
      <c r="I7" s="65" t="s">
        <v>42</v>
      </c>
      <c r="J7" s="67" t="s">
        <v>51</v>
      </c>
      <c r="K7" s="91" t="s">
        <v>52</v>
      </c>
      <c r="L7" s="82" t="s">
        <v>53</v>
      </c>
      <c r="M7" s="1"/>
      <c r="N7" s="1"/>
      <c r="O7" s="1"/>
      <c r="P7" s="1"/>
      <c r="Q7" s="1"/>
    </row>
    <row r="8" spans="1:17" ht="21.75" customHeight="1" thickBot="1">
      <c r="A8" s="64"/>
      <c r="B8" s="66" t="s">
        <v>1</v>
      </c>
      <c r="C8" s="66"/>
      <c r="D8" s="66"/>
      <c r="E8" s="66"/>
      <c r="F8" s="66"/>
      <c r="G8" s="66"/>
      <c r="H8" s="66"/>
      <c r="I8" s="66"/>
      <c r="J8" s="68"/>
      <c r="K8" s="92"/>
      <c r="L8" s="83"/>
      <c r="M8" s="1"/>
      <c r="N8" s="1"/>
      <c r="O8" s="1"/>
      <c r="P8" s="1"/>
      <c r="Q8" s="1"/>
    </row>
    <row r="9" spans="1:18" ht="21.75" customHeight="1" thickTop="1">
      <c r="A9" s="60">
        <v>1</v>
      </c>
      <c r="B9" s="58"/>
      <c r="C9" s="58"/>
      <c r="D9" s="56" t="s">
        <v>13</v>
      </c>
      <c r="E9" s="58"/>
      <c r="F9" s="58"/>
      <c r="G9" s="58"/>
      <c r="H9" s="20" t="s">
        <v>50</v>
      </c>
      <c r="I9" s="20" t="s">
        <v>50</v>
      </c>
      <c r="J9" s="87" t="s">
        <v>54</v>
      </c>
      <c r="K9" s="59"/>
      <c r="L9" s="84">
        <f>SUM(H10:I10)-IF(D9="賛助会員",500,IF(D9="18歳以下",1000,IF(D9="栃木県民",500,0)))</f>
        <v>0</v>
      </c>
      <c r="M9" s="1" t="s">
        <v>13</v>
      </c>
      <c r="N9" s="1" t="s">
        <v>14</v>
      </c>
      <c r="O9" s="1" t="s">
        <v>15</v>
      </c>
      <c r="P9" s="9" t="s">
        <v>16</v>
      </c>
      <c r="Q9" s="1"/>
      <c r="R9" s="1"/>
    </row>
    <row r="10" spans="1:18" ht="21.75" customHeight="1">
      <c r="A10" s="54"/>
      <c r="B10" s="47"/>
      <c r="C10" s="47"/>
      <c r="D10" s="57"/>
      <c r="E10" s="47"/>
      <c r="F10" s="47"/>
      <c r="G10" s="47"/>
      <c r="H10" s="25">
        <f>IF(H9="出場しない",0,IF(H9="OAL",2500,IF(H9="OAM",2500,IF(H9="OAS",2500,IF(H9="OB",2500,0))))+IF(J9="レンタル",300,0))-IF(H9="出場しない",0,IF(D9="18歳以下",1000,IF(D9="賛助会員",500,0)))</f>
        <v>0</v>
      </c>
      <c r="I10" s="25">
        <f>IF(I9="出場しない",0,IF(I9="ORL",2000,IF(I9="ORS",2000,IF(I9="OSL",2000,IF(I9="OSS",2000,IF(I9="N/G",1000,0)))))+IF(J9="レンタル",300,0))-IF(H9="出場しない",0,IF(D9="18歳以下",1000,IF(D9="賛助会員",500,0)))</f>
        <v>0</v>
      </c>
      <c r="J10" s="88"/>
      <c r="K10" s="49"/>
      <c r="L10" s="85"/>
      <c r="M10" s="1" t="s">
        <v>17</v>
      </c>
      <c r="N10" s="1" t="s">
        <v>18</v>
      </c>
      <c r="O10" s="1"/>
      <c r="P10" s="1"/>
      <c r="Q10" s="1"/>
      <c r="R10" s="1"/>
    </row>
    <row r="11" spans="1:17" ht="21.75" customHeight="1">
      <c r="A11" s="54">
        <v>2</v>
      </c>
      <c r="B11" s="47"/>
      <c r="C11" s="47"/>
      <c r="D11" s="56" t="s">
        <v>13</v>
      </c>
      <c r="E11" s="47"/>
      <c r="F11" s="47"/>
      <c r="G11" s="47"/>
      <c r="H11" s="22" t="s">
        <v>50</v>
      </c>
      <c r="I11" s="22" t="s">
        <v>50</v>
      </c>
      <c r="J11" s="89" t="s">
        <v>54</v>
      </c>
      <c r="K11" s="49"/>
      <c r="L11" s="84">
        <f>SUM(H12:I12)-IF(D11="賛助会員",500,IF(D11="18歳以下",1000,IF(D11="栃木県民",500,0)))</f>
        <v>0</v>
      </c>
      <c r="M11" s="1" t="s">
        <v>19</v>
      </c>
      <c r="N11" s="1" t="s">
        <v>20</v>
      </c>
      <c r="O11" s="1" t="s">
        <v>21</v>
      </c>
      <c r="P11" s="9" t="s">
        <v>22</v>
      </c>
      <c r="Q11" s="1" t="s">
        <v>50</v>
      </c>
    </row>
    <row r="12" spans="1:17" ht="21.75" customHeight="1">
      <c r="A12" s="54"/>
      <c r="B12" s="47"/>
      <c r="C12" s="47"/>
      <c r="D12" s="57"/>
      <c r="E12" s="47"/>
      <c r="F12" s="47"/>
      <c r="G12" s="47"/>
      <c r="H12" s="26">
        <f>IF(H11="出場しない",0,IF(H11="OAL",2500,IF(H11="OAM",2500,IF(H11="OAS",2500,IF(H11="OB",2500,0))))+IF(J11="レンタル",300,0))-IF(H11="出場しない",0,IF(D11="18歳以下",1000,IF(D11="賛助会員",500,0)))</f>
        <v>0</v>
      </c>
      <c r="I12" s="25">
        <f>IF(I11="出場しない",0,IF(I11="ORL",2000,IF(I11="ORS",2000,IF(I11="OSL",2000,IF(I11="OSS",2000,IF(I11="N/G",1000,0)))))+IF(J11="レンタル",300,0))-IF(H11="出場しない",0,IF(D11="18歳以下",1000,IF(D11="賛助会員",500,0)))</f>
        <v>0</v>
      </c>
      <c r="J12" s="88"/>
      <c r="K12" s="49"/>
      <c r="L12" s="85"/>
      <c r="M12" s="9" t="s">
        <v>23</v>
      </c>
      <c r="N12" s="9" t="s">
        <v>24</v>
      </c>
      <c r="O12" s="1" t="s">
        <v>25</v>
      </c>
      <c r="P12" s="9" t="s">
        <v>26</v>
      </c>
      <c r="Q12" s="1" t="s">
        <v>50</v>
      </c>
    </row>
    <row r="13" spans="1:18" ht="21.75" customHeight="1">
      <c r="A13" s="54">
        <v>3</v>
      </c>
      <c r="B13" s="47"/>
      <c r="C13" s="47"/>
      <c r="D13" s="56" t="s">
        <v>13</v>
      </c>
      <c r="E13" s="47"/>
      <c r="F13" s="47"/>
      <c r="G13" s="47"/>
      <c r="H13" s="22" t="s">
        <v>50</v>
      </c>
      <c r="I13" s="21" t="s">
        <v>50</v>
      </c>
      <c r="J13" s="89" t="s">
        <v>54</v>
      </c>
      <c r="K13" s="49"/>
      <c r="L13" s="84">
        <f>SUM(H14:I14)-IF(D13="賛助会員",500,IF(D13="18歳以下",1000,IF(D13="栃木県民",500,0)))</f>
        <v>0</v>
      </c>
      <c r="M13" s="1"/>
      <c r="N13" s="1"/>
      <c r="O13" s="1"/>
      <c r="P13" s="1"/>
      <c r="Q13" s="1"/>
      <c r="R13" s="1"/>
    </row>
    <row r="14" spans="1:18" ht="21.75" customHeight="1">
      <c r="A14" s="55"/>
      <c r="B14" s="48"/>
      <c r="C14" s="48"/>
      <c r="D14" s="57"/>
      <c r="E14" s="48"/>
      <c r="F14" s="48"/>
      <c r="G14" s="48"/>
      <c r="H14" s="25">
        <f>IF(H13="出場しない",0,IF(H13="OAL",2500,IF(H13="OAM",2500,IF(H13="OAS",2500,IF(H13="OB",2500,0))))+IF(J13="レンタル",300,0))-IF(H13="出場しない",0,IF(D13="18歳以下",1000,IF(D13="賛助会員",500,0)))</f>
        <v>0</v>
      </c>
      <c r="I14" s="27">
        <f>IF(I13="出場しない",0,IF(I13="ORL",2000,IF(I13="ORS",2000,IF(I13="OSL",2000,IF(I13="OSS",2000,IF(I13="N/G",1000,0)))))+IF(J13="レンタル",300,0))-IF(H13="出場しない",0,IF(D13="18歳以下",1000,IF(D13="賛助会員",500,0)))</f>
        <v>0</v>
      </c>
      <c r="J14" s="90"/>
      <c r="K14" s="50"/>
      <c r="L14" s="86"/>
      <c r="M14" s="1"/>
      <c r="N14" s="1"/>
      <c r="O14" s="1"/>
      <c r="P14" s="1"/>
      <c r="Q14" s="1"/>
      <c r="R14" s="1"/>
    </row>
    <row r="15" spans="1:16" ht="28.5" customHeight="1">
      <c r="A15" s="51" t="s">
        <v>27</v>
      </c>
      <c r="B15" s="52"/>
      <c r="C15" s="52"/>
      <c r="D15" s="36"/>
      <c r="E15" s="37"/>
      <c r="F15" s="37"/>
      <c r="G15" s="37"/>
      <c r="H15" s="37"/>
      <c r="I15" s="37"/>
      <c r="J15" s="37"/>
      <c r="K15" s="37"/>
      <c r="L15" s="37"/>
      <c r="M15" s="1"/>
      <c r="N15" s="1"/>
      <c r="O15" s="1"/>
      <c r="P15" s="1"/>
    </row>
    <row r="16" spans="1:16" ht="28.5" customHeight="1">
      <c r="A16" s="10" t="s">
        <v>28</v>
      </c>
      <c r="B16" s="36"/>
      <c r="C16" s="53"/>
      <c r="D16" s="11" t="s">
        <v>29</v>
      </c>
      <c r="E16" s="36"/>
      <c r="F16" s="53"/>
      <c r="G16" s="11" t="s">
        <v>30</v>
      </c>
      <c r="H16" s="11" t="s">
        <v>48</v>
      </c>
      <c r="I16" s="11" t="s">
        <v>31</v>
      </c>
      <c r="J16" s="38">
        <f>SUM(L9:L14)+IF(H16="あり",200,0)</f>
        <v>0</v>
      </c>
      <c r="K16" s="39"/>
      <c r="L16" s="39"/>
      <c r="M16" s="1" t="s">
        <v>32</v>
      </c>
      <c r="N16" s="9" t="s">
        <v>33</v>
      </c>
      <c r="O16" s="1"/>
      <c r="P16" s="1"/>
    </row>
    <row r="17" spans="1:16" ht="25.5" customHeight="1">
      <c r="A17" s="28" t="s">
        <v>34</v>
      </c>
      <c r="B17" s="29"/>
      <c r="C17" s="29"/>
      <c r="D17" s="29"/>
      <c r="E17" s="30"/>
      <c r="F17" s="19" t="s">
        <v>43</v>
      </c>
      <c r="G17" s="12" t="s">
        <v>35</v>
      </c>
      <c r="H17" s="13" t="s">
        <v>58</v>
      </c>
      <c r="I17" s="23" t="s">
        <v>36</v>
      </c>
      <c r="J17" s="40" t="s">
        <v>57</v>
      </c>
      <c r="K17" s="41"/>
      <c r="L17" s="41"/>
      <c r="M17" s="1"/>
      <c r="N17" s="1"/>
      <c r="O17" s="1"/>
      <c r="P17" s="1"/>
    </row>
    <row r="18" spans="1:16" ht="25.5" customHeight="1">
      <c r="A18" s="31"/>
      <c r="B18" s="32"/>
      <c r="C18" s="32"/>
      <c r="D18" s="32"/>
      <c r="E18" s="33"/>
      <c r="F18" s="45" t="s">
        <v>44</v>
      </c>
      <c r="G18" s="14" t="s">
        <v>45</v>
      </c>
      <c r="H18" s="15" t="s">
        <v>47</v>
      </c>
      <c r="I18" s="24" t="s">
        <v>37</v>
      </c>
      <c r="J18" s="42" t="s">
        <v>55</v>
      </c>
      <c r="K18" s="43"/>
      <c r="L18" s="43"/>
      <c r="M18" s="1"/>
      <c r="N18" s="1"/>
      <c r="O18" s="1"/>
      <c r="P18" s="1"/>
    </row>
    <row r="19" spans="1:16" ht="25.5" customHeight="1">
      <c r="A19" s="31"/>
      <c r="B19" s="32"/>
      <c r="C19" s="32"/>
      <c r="D19" s="32"/>
      <c r="E19" s="33"/>
      <c r="F19" s="46"/>
      <c r="G19" s="14" t="s">
        <v>46</v>
      </c>
      <c r="H19" s="15" t="s">
        <v>59</v>
      </c>
      <c r="I19" s="24" t="s">
        <v>15</v>
      </c>
      <c r="J19" s="42" t="s">
        <v>56</v>
      </c>
      <c r="K19" s="43"/>
      <c r="L19" s="43"/>
      <c r="M19" s="1"/>
      <c r="N19" s="1"/>
      <c r="O19" s="1"/>
      <c r="P19" s="1"/>
    </row>
    <row r="20" spans="6:16" ht="28.5" customHeight="1">
      <c r="F20" s="5"/>
      <c r="G20" s="16"/>
      <c r="H20" s="16"/>
      <c r="I20" s="16"/>
      <c r="J20" s="16"/>
      <c r="K20" s="16"/>
      <c r="L20" s="1"/>
      <c r="M20" s="1"/>
      <c r="N20" s="1"/>
      <c r="O20" s="1"/>
      <c r="P20" s="1"/>
    </row>
    <row r="21" spans="1:16" ht="28.5" customHeight="1">
      <c r="A21" s="5"/>
      <c r="B21" s="5"/>
      <c r="C21" s="5"/>
      <c r="D21" s="5"/>
      <c r="E21" s="5"/>
      <c r="F21" s="5"/>
      <c r="G21" s="34"/>
      <c r="H21" s="17"/>
      <c r="I21" s="17"/>
      <c r="J21" s="44"/>
      <c r="K21" s="44"/>
      <c r="L21" s="1"/>
      <c r="M21" s="1"/>
      <c r="N21" s="1"/>
      <c r="O21" s="1"/>
      <c r="P21" s="1"/>
    </row>
    <row r="22" spans="1:16" ht="28.5" customHeight="1">
      <c r="A22" s="1"/>
      <c r="B22" s="1"/>
      <c r="C22" s="1"/>
      <c r="D22" s="1"/>
      <c r="E22" s="1"/>
      <c r="F22" s="1"/>
      <c r="G22" s="34"/>
      <c r="H22" s="17"/>
      <c r="I22" s="17"/>
      <c r="J22" s="44"/>
      <c r="K22" s="44"/>
      <c r="L22" s="1"/>
      <c r="M22" s="1"/>
      <c r="N22" s="1"/>
      <c r="O22" s="1"/>
      <c r="P22" s="1"/>
    </row>
    <row r="23" spans="1:16" ht="28.5" customHeight="1">
      <c r="A23" s="1"/>
      <c r="B23" s="1"/>
      <c r="C23" s="1"/>
      <c r="D23" s="1"/>
      <c r="E23" s="1"/>
      <c r="F23" s="1"/>
      <c r="G23" s="34"/>
      <c r="H23" s="17"/>
      <c r="I23" s="17"/>
      <c r="J23" s="44"/>
      <c r="K23" s="44"/>
      <c r="L23" s="1"/>
      <c r="M23" s="1"/>
      <c r="N23" s="1"/>
      <c r="O23" s="1"/>
      <c r="P23" s="1"/>
    </row>
    <row r="24" spans="6:12" ht="28.5" customHeight="1">
      <c r="F24" s="1"/>
      <c r="G24" s="34"/>
      <c r="H24" s="17"/>
      <c r="I24" s="17"/>
      <c r="J24" s="17"/>
      <c r="K24" s="44"/>
      <c r="L24" s="1"/>
    </row>
    <row r="25" spans="6:12" ht="28.5" customHeight="1">
      <c r="F25" s="1"/>
      <c r="G25" s="34"/>
      <c r="H25" s="17"/>
      <c r="I25" s="17"/>
      <c r="J25" s="18"/>
      <c r="K25" s="17"/>
      <c r="L25" s="1"/>
    </row>
    <row r="26" spans="6:12" ht="28.5" customHeight="1">
      <c r="F26" s="1"/>
      <c r="G26" s="34"/>
      <c r="H26" s="17"/>
      <c r="I26" s="17"/>
      <c r="J26" s="35"/>
      <c r="K26" s="44"/>
      <c r="L26" s="1"/>
    </row>
    <row r="27" spans="6:12" ht="28.5" customHeight="1">
      <c r="F27" s="1"/>
      <c r="G27" s="34"/>
      <c r="H27" s="17"/>
      <c r="I27" s="17"/>
      <c r="J27" s="35"/>
      <c r="K27" s="44"/>
      <c r="L27" s="1"/>
    </row>
    <row r="28" spans="6:12" ht="28.5" customHeight="1">
      <c r="F28" s="1"/>
      <c r="G28" s="34"/>
      <c r="H28" s="17"/>
      <c r="I28" s="17"/>
      <c r="J28" s="35"/>
      <c r="K28" s="44"/>
      <c r="L28" s="1"/>
    </row>
    <row r="29" spans="6:12" ht="28.5" customHeight="1">
      <c r="F29" s="1"/>
      <c r="G29" s="34"/>
      <c r="H29" s="17"/>
      <c r="I29" s="17"/>
      <c r="J29" s="35"/>
      <c r="K29" s="44"/>
      <c r="L29" s="1"/>
    </row>
    <row r="30" spans="6:12" ht="28.5" customHeight="1">
      <c r="F30" s="1"/>
      <c r="G30" s="34"/>
      <c r="H30" s="17"/>
      <c r="I30" s="17"/>
      <c r="J30" s="18"/>
      <c r="K30" s="17"/>
      <c r="L30" s="1"/>
    </row>
    <row r="31" spans="6:12" ht="28.5" customHeight="1">
      <c r="F31" s="1"/>
      <c r="G31" s="1"/>
      <c r="H31" s="1"/>
      <c r="I31" s="1"/>
      <c r="J31" s="1"/>
      <c r="K31" s="1"/>
      <c r="L31" s="1"/>
    </row>
  </sheetData>
  <sheetProtection/>
  <mergeCells count="71">
    <mergeCell ref="L11:L12"/>
    <mergeCell ref="L13:L14"/>
    <mergeCell ref="J9:J10"/>
    <mergeCell ref="J11:J12"/>
    <mergeCell ref="J13:J14"/>
    <mergeCell ref="K7:K8"/>
    <mergeCell ref="A2:L2"/>
    <mergeCell ref="I3:L3"/>
    <mergeCell ref="J4:L4"/>
    <mergeCell ref="J5:L5"/>
    <mergeCell ref="L7:L8"/>
    <mergeCell ref="L9:L10"/>
    <mergeCell ref="J7:J8"/>
    <mergeCell ref="B8:C8"/>
    <mergeCell ref="I6:L6"/>
    <mergeCell ref="B3:G3"/>
    <mergeCell ref="A4:A5"/>
    <mergeCell ref="B4:G5"/>
    <mergeCell ref="H4:H5"/>
    <mergeCell ref="A1:L1"/>
    <mergeCell ref="B6:G6"/>
    <mergeCell ref="A7:A8"/>
    <mergeCell ref="B7:C7"/>
    <mergeCell ref="D7:D8"/>
    <mergeCell ref="E7:E8"/>
    <mergeCell ref="F7:F8"/>
    <mergeCell ref="G7:G8"/>
    <mergeCell ref="H7:H8"/>
    <mergeCell ref="I7:I8"/>
    <mergeCell ref="B12:C12"/>
    <mergeCell ref="A9:A10"/>
    <mergeCell ref="B9:C9"/>
    <mergeCell ref="D9:D10"/>
    <mergeCell ref="E9:E10"/>
    <mergeCell ref="F9:F10"/>
    <mergeCell ref="G9:G10"/>
    <mergeCell ref="K9:K10"/>
    <mergeCell ref="B10:C10"/>
    <mergeCell ref="A11:A12"/>
    <mergeCell ref="B11:C11"/>
    <mergeCell ref="D11:D12"/>
    <mergeCell ref="E11:E12"/>
    <mergeCell ref="F11:F12"/>
    <mergeCell ref="G11:G12"/>
    <mergeCell ref="K11:K12"/>
    <mergeCell ref="B14:C14"/>
    <mergeCell ref="A15:C15"/>
    <mergeCell ref="B16:C16"/>
    <mergeCell ref="E16:F16"/>
    <mergeCell ref="A13:A14"/>
    <mergeCell ref="B13:C13"/>
    <mergeCell ref="D13:D14"/>
    <mergeCell ref="E13:E14"/>
    <mergeCell ref="F13:F14"/>
    <mergeCell ref="K28:K29"/>
    <mergeCell ref="F18:F19"/>
    <mergeCell ref="G21:G25"/>
    <mergeCell ref="J21:J23"/>
    <mergeCell ref="K21:K24"/>
    <mergeCell ref="G13:G14"/>
    <mergeCell ref="K13:K14"/>
    <mergeCell ref="A17:E19"/>
    <mergeCell ref="G26:G30"/>
    <mergeCell ref="J26:J27"/>
    <mergeCell ref="D15:L15"/>
    <mergeCell ref="J16:L16"/>
    <mergeCell ref="J17:L17"/>
    <mergeCell ref="J18:L18"/>
    <mergeCell ref="J19:L19"/>
    <mergeCell ref="K26:K27"/>
    <mergeCell ref="J28:J29"/>
  </mergeCells>
  <dataValidations count="7">
    <dataValidation type="list" allowBlank="1" showInputMessage="1" showErrorMessage="1" sqref="E9:E14">
      <formula1>$M$10:$N$10</formula1>
    </dataValidation>
    <dataValidation type="list" allowBlank="1" showInputMessage="1" showErrorMessage="1" sqref="H16">
      <formula1>$M$16:$N$16</formula1>
    </dataValidation>
    <dataValidation type="list" allowBlank="1" showInputMessage="1" showErrorMessage="1" sqref="I5:J5">
      <formula1>$M$5:$O$5</formula1>
    </dataValidation>
    <dataValidation type="list" allowBlank="1" showInputMessage="1" showErrorMessage="1" sqref="J9 J11 J13">
      <formula1>"レンタル,My E-card"</formula1>
    </dataValidation>
    <dataValidation type="list" allowBlank="1" showInputMessage="1" showErrorMessage="1" sqref="D9:D14">
      <formula1>$M$9:$O$9</formula1>
    </dataValidation>
    <dataValidation type="list" allowBlank="1" showInputMessage="1" showErrorMessage="1" sqref="H9 H11 H13">
      <formula1>$M$11:$Q$11</formula1>
    </dataValidation>
    <dataValidation type="list" allowBlank="1" showInputMessage="1" showErrorMessage="1" sqref="I11 I9">
      <formula1>$M$12:$Q$12</formula1>
    </dataValidation>
  </dataValidations>
  <printOptions/>
  <pageMargins left="0.7" right="0.7" top="0.75" bottom="0.75" header="0.3" footer="0.3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Y.Yagami</dc:creator>
  <cp:keywords/>
  <dc:description/>
  <cp:lastModifiedBy>FJ-USER</cp:lastModifiedBy>
  <cp:lastPrinted>2015-11-04T14:30:04Z</cp:lastPrinted>
  <dcterms:created xsi:type="dcterms:W3CDTF">2013-02-02T12:00:35Z</dcterms:created>
  <dcterms:modified xsi:type="dcterms:W3CDTF">2016-01-28T13:50:59Z</dcterms:modified>
  <cp:category/>
  <cp:version/>
  <cp:contentType/>
  <cp:contentStatus/>
</cp:coreProperties>
</file>